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320" windowHeight="12120" tabRatio="880" firstSheet="1" activeTab="9"/>
  </bookViews>
  <sheets>
    <sheet name="Division 3" sheetId="4" r:id="rId1"/>
    <sheet name="Division 4" sheetId="5" r:id="rId2"/>
    <sheet name="Division 5" sheetId="2" r:id="rId3"/>
    <sheet name="Division 6" sheetId="3" r:id="rId4"/>
    <sheet name="Division 7" sheetId="1" r:id="rId5"/>
    <sheet name="Division 8" sheetId="6" r:id="rId6"/>
    <sheet name="Division 9" sheetId="7" r:id="rId7"/>
    <sheet name="Lightning" sheetId="8" r:id="rId8"/>
    <sheet name="Afternoon race - 200m" sheetId="9" r:id="rId9"/>
    <sheet name="Afternoon race - 500m" sheetId="10" r:id="rId10"/>
    <sheet name="1k &amp; 2k" sheetId="11" r:id="rId11"/>
  </sheets>
  <definedNames>
    <definedName name="_xlnm.Print_Area" localSheetId="5">'Division 8'!$A$1:$L$14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4" i="10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38"/>
  <c r="I41"/>
  <c r="I37"/>
  <c r="I36"/>
  <c r="I35"/>
  <c r="I34"/>
  <c r="I33"/>
  <c r="I40"/>
  <c r="I39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B12"/>
  <c r="B17" s="1"/>
  <c r="B22" s="1"/>
  <c r="B27" s="1"/>
  <c r="B32" s="1"/>
  <c r="B35" s="1"/>
  <c r="B42" s="1"/>
  <c r="B47" s="1"/>
  <c r="B52" s="1"/>
  <c r="B57" s="1"/>
  <c r="B62" s="1"/>
  <c r="B67" s="1"/>
  <c r="I11"/>
  <c r="I10"/>
  <c r="I9"/>
  <c r="I8"/>
  <c r="I7"/>
  <c r="K16" i="7"/>
  <c r="K17"/>
  <c r="K18"/>
  <c r="K19"/>
  <c r="K20"/>
  <c r="K21"/>
  <c r="K22"/>
  <c r="K23"/>
  <c r="K24"/>
  <c r="K25"/>
  <c r="K15"/>
  <c r="K8"/>
  <c r="K9"/>
  <c r="K10"/>
  <c r="K11"/>
  <c r="K12"/>
  <c r="K13"/>
  <c r="K7"/>
  <c r="K9" i="8"/>
  <c r="K10"/>
  <c r="K11"/>
  <c r="K12"/>
  <c r="K13"/>
  <c r="K14"/>
  <c r="K15"/>
  <c r="K16"/>
  <c r="K17"/>
  <c r="K18"/>
  <c r="K19"/>
  <c r="K8"/>
  <c r="K8" i="6"/>
  <c r="K9"/>
  <c r="K7"/>
  <c r="K7" i="1"/>
  <c r="K8"/>
  <c r="K9"/>
  <c r="K10"/>
  <c r="K11"/>
  <c r="K12"/>
  <c r="K13"/>
  <c r="K14"/>
  <c r="K15"/>
  <c r="K6"/>
  <c r="K8" i="3"/>
  <c r="K9"/>
  <c r="K10"/>
  <c r="K11"/>
  <c r="K12"/>
  <c r="K13"/>
  <c r="K7"/>
  <c r="K8" i="2"/>
  <c r="K9"/>
  <c r="K10"/>
  <c r="K11"/>
  <c r="K12"/>
  <c r="K13"/>
  <c r="K14"/>
  <c r="K7"/>
  <c r="J9" i="5"/>
  <c r="J10"/>
  <c r="J11"/>
  <c r="J12"/>
  <c r="J13"/>
  <c r="J14"/>
  <c r="J8"/>
  <c r="J8" i="4"/>
  <c r="J9"/>
  <c r="J7"/>
  <c r="B12" i="9"/>
  <c r="B17" s="1"/>
  <c r="B22" s="1"/>
  <c r="B27" s="1"/>
  <c r="B32" s="1"/>
  <c r="B37" s="1"/>
  <c r="B42" s="1"/>
  <c r="B47" s="1"/>
  <c r="B52" s="1"/>
  <c r="B57" s="1"/>
  <c r="B62" s="1"/>
  <c r="B67" s="1"/>
  <c r="I74"/>
  <c r="I64"/>
  <c r="I62"/>
  <c r="I66"/>
  <c r="I72"/>
  <c r="I65"/>
  <c r="I59"/>
  <c r="I69"/>
  <c r="I68"/>
  <c r="I67"/>
  <c r="I71"/>
  <c r="I60"/>
  <c r="I50"/>
  <c r="I53"/>
  <c r="I49"/>
  <c r="I43"/>
  <c r="I57"/>
  <c r="I46"/>
  <c r="I73"/>
  <c r="I70"/>
  <c r="I51"/>
  <c r="I56"/>
  <c r="I55"/>
  <c r="I58"/>
  <c r="I61"/>
  <c r="I63"/>
  <c r="I45"/>
  <c r="I40"/>
  <c r="I54"/>
  <c r="I44"/>
  <c r="I37"/>
  <c r="I52"/>
  <c r="I47"/>
  <c r="I27"/>
  <c r="I29"/>
  <c r="I38"/>
  <c r="I39"/>
  <c r="I42"/>
  <c r="I41"/>
  <c r="I34"/>
  <c r="I33"/>
  <c r="I35"/>
  <c r="I48"/>
  <c r="I24"/>
  <c r="I15"/>
  <c r="I17"/>
  <c r="I28"/>
  <c r="I22"/>
  <c r="I30"/>
  <c r="I21"/>
  <c r="I32"/>
  <c r="I19"/>
  <c r="I18"/>
  <c r="I26"/>
  <c r="I20"/>
  <c r="I36"/>
  <c r="I25"/>
  <c r="I16"/>
  <c r="I13"/>
  <c r="I8"/>
  <c r="I14"/>
  <c r="I31"/>
  <c r="I23"/>
  <c r="I11"/>
  <c r="I12"/>
  <c r="I9"/>
  <c r="I10"/>
  <c r="I7"/>
  <c r="H9" i="8"/>
  <c r="H10"/>
  <c r="H11"/>
  <c r="H12"/>
  <c r="H13"/>
  <c r="H14"/>
  <c r="H15"/>
  <c r="H16"/>
  <c r="H17"/>
  <c r="H18"/>
  <c r="H19"/>
  <c r="H8"/>
  <c r="H8" i="7"/>
  <c r="H9"/>
  <c r="H10"/>
  <c r="H11"/>
  <c r="H12"/>
  <c r="H13"/>
  <c r="H15"/>
  <c r="H16"/>
  <c r="H17"/>
  <c r="H18"/>
  <c r="H19"/>
  <c r="H20"/>
  <c r="H21"/>
  <c r="H22"/>
  <c r="H23"/>
  <c r="H24"/>
  <c r="H25"/>
  <c r="H7"/>
  <c r="H6" i="1"/>
  <c r="H8" i="6"/>
  <c r="H9"/>
  <c r="H7"/>
  <c r="H7" i="1"/>
  <c r="H8"/>
  <c r="H9"/>
  <c r="H10"/>
  <c r="H11"/>
  <c r="H12"/>
  <c r="H13"/>
  <c r="H14"/>
  <c r="H15"/>
  <c r="H8" i="3"/>
  <c r="H9"/>
  <c r="H10"/>
  <c r="H11"/>
  <c r="H12"/>
  <c r="H13"/>
  <c r="H7"/>
  <c r="H8" i="2"/>
  <c r="H9"/>
  <c r="H10"/>
  <c r="H11"/>
  <c r="H12"/>
  <c r="H13"/>
  <c r="H14"/>
  <c r="H7"/>
  <c r="G9" i="5"/>
  <c r="G10"/>
  <c r="G11"/>
  <c r="G12"/>
  <c r="G13"/>
  <c r="G14"/>
  <c r="G8"/>
  <c r="G8" i="4"/>
  <c r="G9"/>
  <c r="G7"/>
</calcChain>
</file>

<file path=xl/sharedStrings.xml><?xml version="1.0" encoding="utf-8"?>
<sst xmlns="http://schemas.openxmlformats.org/spreadsheetml/2006/main" count="776" uniqueCount="129">
  <si>
    <t>Number</t>
  </si>
  <si>
    <t>Name</t>
  </si>
  <si>
    <t>Club</t>
  </si>
  <si>
    <t>Class</t>
  </si>
  <si>
    <t>T1</t>
  </si>
  <si>
    <t>Start</t>
  </si>
  <si>
    <t>T1 Finish</t>
  </si>
  <si>
    <t>T2 Start</t>
  </si>
  <si>
    <t>T2 Finish</t>
  </si>
  <si>
    <t>Braddie Nichols</t>
  </si>
  <si>
    <t>Richmond</t>
  </si>
  <si>
    <t>JB</t>
  </si>
  <si>
    <t>Kelsea Peterson</t>
  </si>
  <si>
    <t>Cardiff</t>
  </si>
  <si>
    <t>JF</t>
  </si>
  <si>
    <t>Tony Greyson - Newman</t>
  </si>
  <si>
    <t>SM</t>
  </si>
  <si>
    <t>James Beecher</t>
  </si>
  <si>
    <t>Elmbridge</t>
  </si>
  <si>
    <t>Robert Gannon </t>
  </si>
  <si>
    <t>Isabella Bowles</t>
  </si>
  <si>
    <t>JG</t>
  </si>
  <si>
    <t>Manon Kilvington</t>
  </si>
  <si>
    <t>Addlestone</t>
  </si>
  <si>
    <t>Zoe Hurrell</t>
  </si>
  <si>
    <t>Alex Parry</t>
  </si>
  <si>
    <t>JM</t>
  </si>
  <si>
    <t>Chris Lucas</t>
  </si>
  <si>
    <t>Division 7</t>
  </si>
  <si>
    <t>class</t>
  </si>
  <si>
    <t>Stephen Plant</t>
  </si>
  <si>
    <t>Ealing</t>
  </si>
  <si>
    <t>Andrew Brown</t>
  </si>
  <si>
    <t>Adrian Meikle-Briggs</t>
  </si>
  <si>
    <t>JM C1</t>
  </si>
  <si>
    <t>Ben Phillips</t>
  </si>
  <si>
    <t>Clive Ferris</t>
  </si>
  <si>
    <t>Martin Fitzsimons</t>
  </si>
  <si>
    <t>Nikki Herwanger</t>
  </si>
  <si>
    <t>SF</t>
  </si>
  <si>
    <t>Katarzyna Jendrusinska</t>
  </si>
  <si>
    <t>VF</t>
  </si>
  <si>
    <t>Division 5</t>
  </si>
  <si>
    <t>Ewan Winter</t>
  </si>
  <si>
    <t>Jess Hanchett</t>
  </si>
  <si>
    <t>Royal</t>
  </si>
  <si>
    <t>Jo. Gannon     </t>
  </si>
  <si>
    <t>J</t>
  </si>
  <si>
    <t>Kiera Madden</t>
  </si>
  <si>
    <t>Maia Wallman</t>
  </si>
  <si>
    <t>James Waszkiewicz</t>
  </si>
  <si>
    <t>Doug Pemble</t>
  </si>
  <si>
    <t>Division 6</t>
  </si>
  <si>
    <t>Division 3</t>
  </si>
  <si>
    <t>T1 Start</t>
  </si>
  <si>
    <t>Stefano DiGregorio (J)</t>
  </si>
  <si>
    <t>Ben Powell</t>
  </si>
  <si>
    <t>Daniel James</t>
  </si>
  <si>
    <t>Wey</t>
  </si>
  <si>
    <t>Division 4</t>
  </si>
  <si>
    <t>Harry Wells</t>
  </si>
  <si>
    <t>Joseph Webb</t>
  </si>
  <si>
    <t>Zoltan Erdelyi</t>
  </si>
  <si>
    <t>Laura Ruff</t>
  </si>
  <si>
    <t>Corelli Vial</t>
  </si>
  <si>
    <t>Nigel Wooltorton</t>
  </si>
  <si>
    <t>Mercia</t>
  </si>
  <si>
    <t>Jamie McMurtrie</t>
  </si>
  <si>
    <t>Guy Willoughby</t>
  </si>
  <si>
    <t>Division 8</t>
  </si>
  <si>
    <t>Rhiannon O'Connor</t>
  </si>
  <si>
    <t>Brooke  English</t>
  </si>
  <si>
    <t>Emily Powell</t>
  </si>
  <si>
    <t>Division 9</t>
  </si>
  <si>
    <t>Ellen Slack</t>
  </si>
  <si>
    <t>Jo-Jo Gill</t>
  </si>
  <si>
    <t>U12</t>
  </si>
  <si>
    <t>Lilla Shehata</t>
  </si>
  <si>
    <t>Naomi Ewards</t>
  </si>
  <si>
    <t>Sophie Nichols</t>
  </si>
  <si>
    <t>Annabel Powell</t>
  </si>
  <si>
    <t>Jasmine Rienecker (C1)</t>
  </si>
  <si>
    <t>Chloe Smart</t>
  </si>
  <si>
    <t>Lottie Mercer</t>
  </si>
  <si>
    <t>Ellis Livingston</t>
  </si>
  <si>
    <t>U12F</t>
  </si>
  <si>
    <t>Arthur Leech (C1)</t>
  </si>
  <si>
    <t>David Leech (C1)</t>
  </si>
  <si>
    <t>VM</t>
  </si>
  <si>
    <t>Marvin Kleta (C1)</t>
  </si>
  <si>
    <t>Ellie Peterson</t>
  </si>
  <si>
    <t>Georgia Wall</t>
  </si>
  <si>
    <t>Louis Hanchett</t>
  </si>
  <si>
    <t>Susanna James</t>
  </si>
  <si>
    <t>Kyra Wells (C1)</t>
  </si>
  <si>
    <t>Allyn Tan</t>
  </si>
  <si>
    <t>Lightning</t>
  </si>
  <si>
    <t>Erica DiGregorio</t>
  </si>
  <si>
    <t>George Beecher </t>
  </si>
  <si>
    <t>U12M</t>
  </si>
  <si>
    <t>Mia Villaruel</t>
  </si>
  <si>
    <t>U11F</t>
  </si>
  <si>
    <t>Leo Villaruel</t>
  </si>
  <si>
    <t>U10M</t>
  </si>
  <si>
    <t>Maceo Charles</t>
  </si>
  <si>
    <t>Alfie Brown</t>
  </si>
  <si>
    <t>U11M</t>
  </si>
  <si>
    <t>Daniel Madden</t>
  </si>
  <si>
    <t>Thomas D'Allio</t>
  </si>
  <si>
    <t>Max Morley</t>
  </si>
  <si>
    <t>Brooke Peterson</t>
  </si>
  <si>
    <t>Ptolemy Morris</t>
  </si>
  <si>
    <t>Hannah Pemble</t>
  </si>
  <si>
    <t>U10F</t>
  </si>
  <si>
    <t>Class +, U11, U12.</t>
  </si>
  <si>
    <t>Age U10, U11, U12.</t>
  </si>
  <si>
    <t>N/A</t>
  </si>
  <si>
    <t>Race Number</t>
  </si>
  <si>
    <t>T1 Result</t>
  </si>
  <si>
    <t>T2 Result</t>
  </si>
  <si>
    <t>Ranking</t>
  </si>
  <si>
    <t>Qualifying time (500m time trial)</t>
  </si>
  <si>
    <t>200m Race Result</t>
  </si>
  <si>
    <t>DNS</t>
  </si>
  <si>
    <t>500m Race Results</t>
  </si>
  <si>
    <t>1=</t>
  </si>
  <si>
    <t>1k Race Result</t>
  </si>
  <si>
    <t>2k Race Result</t>
  </si>
  <si>
    <t>DNF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</si>
</sst>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h:mm:ss;@"/>
  </numFmts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mbria"/>
    </font>
    <font>
      <b/>
      <sz val="16"/>
      <color theme="1"/>
      <name val="Calibri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rgb="FF343434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343434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343434"/>
      <name val="Calibri"/>
      <family val="2"/>
    </font>
    <font>
      <i/>
      <sz val="12"/>
      <color theme="1"/>
      <name val="Calibri"/>
      <family val="2"/>
      <scheme val="minor"/>
    </font>
    <font>
      <i/>
      <sz val="11"/>
      <color theme="1"/>
      <name val="Cambria"/>
      <family val="1"/>
    </font>
    <font>
      <i/>
      <sz val="1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5" fillId="0" borderId="0" xfId="1" applyFont="1"/>
    <xf numFmtId="0" fontId="1" fillId="0" borderId="0" xfId="1"/>
    <xf numFmtId="0" fontId="6" fillId="0" borderId="4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1" fillId="0" borderId="6" xfId="1" applyBorder="1" applyAlignment="1">
      <alignment vertical="top" wrapText="1"/>
    </xf>
    <xf numFmtId="0" fontId="6" fillId="0" borderId="3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165" fontId="6" fillId="0" borderId="6" xfId="1" applyNumberFormat="1" applyFont="1" applyBorder="1" applyAlignment="1">
      <alignment vertical="center" wrapText="1"/>
    </xf>
    <xf numFmtId="0" fontId="1" fillId="0" borderId="7" xfId="1" applyBorder="1"/>
    <xf numFmtId="0" fontId="1" fillId="0" borderId="0" xfId="0" applyFont="1"/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3" fillId="0" borderId="0" xfId="0" applyFont="1"/>
    <xf numFmtId="0" fontId="5" fillId="0" borderId="0" xfId="0" applyFont="1"/>
    <xf numFmtId="0" fontId="14" fillId="0" borderId="0" xfId="0" applyFont="1"/>
    <xf numFmtId="0" fontId="15" fillId="0" borderId="0" xfId="0" applyFont="1"/>
    <xf numFmtId="0" fontId="11" fillId="0" borderId="7" xfId="0" applyFont="1" applyFill="1" applyBorder="1" applyAlignment="1">
      <alignment vertical="center" wrapText="1"/>
    </xf>
    <xf numFmtId="165" fontId="6" fillId="0" borderId="6" xfId="1" applyNumberFormat="1" applyFont="1" applyBorder="1" applyAlignment="1">
      <alignment horizontal="right" vertical="center" wrapText="1"/>
    </xf>
    <xf numFmtId="165" fontId="2" fillId="0" borderId="6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vertical="center" wrapText="1"/>
    </xf>
    <xf numFmtId="165" fontId="9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0" fillId="0" borderId="7" xfId="0" applyBorder="1"/>
    <xf numFmtId="0" fontId="1" fillId="0" borderId="6" xfId="1" applyBorder="1"/>
    <xf numFmtId="0" fontId="6" fillId="0" borderId="7" xfId="1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6" xfId="0" applyBorder="1"/>
    <xf numFmtId="0" fontId="9" fillId="0" borderId="7" xfId="0" applyFont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6" fillId="2" borderId="6" xfId="1" applyFont="1" applyFill="1" applyBorder="1" applyAlignment="1">
      <alignment vertical="center" wrapText="1"/>
    </xf>
    <xf numFmtId="0" fontId="0" fillId="2" borderId="7" xfId="0" applyFill="1" applyBorder="1"/>
    <xf numFmtId="164" fontId="6" fillId="2" borderId="6" xfId="1" applyNumberFormat="1" applyFont="1" applyFill="1" applyBorder="1" applyAlignment="1">
      <alignment vertical="center" wrapText="1"/>
    </xf>
    <xf numFmtId="165" fontId="6" fillId="2" borderId="6" xfId="1" applyNumberFormat="1" applyFont="1" applyFill="1" applyBorder="1" applyAlignment="1">
      <alignment vertical="center" wrapText="1"/>
    </xf>
    <xf numFmtId="0" fontId="1" fillId="0" borderId="0" xfId="1" applyAlignment="1">
      <alignment horizontal="right"/>
    </xf>
    <xf numFmtId="0" fontId="4" fillId="0" borderId="0" xfId="1" applyFont="1" applyAlignment="1">
      <alignment horizontal="right"/>
    </xf>
    <xf numFmtId="0" fontId="6" fillId="0" borderId="4" xfId="1" applyFont="1" applyBorder="1" applyAlignment="1">
      <alignment horizontal="right" vertical="center" wrapText="1"/>
    </xf>
    <xf numFmtId="0" fontId="7" fillId="0" borderId="4" xfId="1" applyFont="1" applyBorder="1" applyAlignment="1">
      <alignment horizontal="right" vertical="center" wrapText="1"/>
    </xf>
    <xf numFmtId="0" fontId="6" fillId="0" borderId="5" xfId="1" applyFont="1" applyBorder="1" applyAlignment="1">
      <alignment horizontal="right" vertical="center" wrapText="1"/>
    </xf>
    <xf numFmtId="0" fontId="7" fillId="0" borderId="5" xfId="1" applyFont="1" applyBorder="1" applyAlignment="1">
      <alignment horizontal="right" vertical="center" wrapText="1"/>
    </xf>
    <xf numFmtId="0" fontId="6" fillId="0" borderId="6" xfId="1" applyFont="1" applyBorder="1" applyAlignment="1">
      <alignment horizontal="right" vertical="center" wrapText="1"/>
    </xf>
    <xf numFmtId="0" fontId="1" fillId="0" borderId="6" xfId="1" applyBorder="1" applyAlignment="1">
      <alignment horizontal="right" vertical="top" wrapText="1"/>
    </xf>
    <xf numFmtId="0" fontId="4" fillId="0" borderId="6" xfId="1" applyFont="1" applyBorder="1" applyAlignment="1">
      <alignment horizontal="right" vertical="top" wrapText="1"/>
    </xf>
    <xf numFmtId="164" fontId="6" fillId="0" borderId="6" xfId="1" applyNumberFormat="1" applyFont="1" applyBorder="1" applyAlignment="1">
      <alignment horizontal="right" vertical="center" wrapText="1"/>
    </xf>
    <xf numFmtId="164" fontId="7" fillId="0" borderId="6" xfId="1" applyNumberFormat="1" applyFont="1" applyBorder="1" applyAlignment="1">
      <alignment horizontal="right" vertical="center" wrapText="1"/>
    </xf>
    <xf numFmtId="165" fontId="7" fillId="0" borderId="6" xfId="1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top" wrapText="1"/>
    </xf>
    <xf numFmtId="165" fontId="2" fillId="0" borderId="6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7" fillId="0" borderId="5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10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top" wrapText="1"/>
    </xf>
    <xf numFmtId="165" fontId="10" fillId="0" borderId="6" xfId="0" applyNumberFormat="1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6" fillId="3" borderId="7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6" fillId="3" borderId="6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165" fontId="9" fillId="2" borderId="6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65" fontId="2" fillId="2" borderId="6" xfId="0" applyNumberFormat="1" applyFont="1" applyFill="1" applyBorder="1" applyAlignment="1">
      <alignment vertical="center" wrapText="1"/>
    </xf>
    <xf numFmtId="0" fontId="0" fillId="2" borderId="6" xfId="0" applyFill="1" applyBorder="1"/>
    <xf numFmtId="0" fontId="11" fillId="2" borderId="6" xfId="0" applyFont="1" applyFill="1" applyBorder="1" applyAlignment="1">
      <alignment vertical="center" wrapText="1"/>
    </xf>
    <xf numFmtId="0" fontId="18" fillId="0" borderId="0" xfId="0" applyFont="1"/>
    <xf numFmtId="164" fontId="20" fillId="2" borderId="6" xfId="1" applyNumberFormat="1" applyFont="1" applyFill="1" applyBorder="1" applyAlignment="1">
      <alignment vertical="center" wrapText="1"/>
    </xf>
    <xf numFmtId="164" fontId="20" fillId="0" borderId="6" xfId="1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164" fontId="7" fillId="2" borderId="6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horizontal="right"/>
    </xf>
    <xf numFmtId="0" fontId="10" fillId="0" borderId="4" xfId="0" applyFont="1" applyFill="1" applyBorder="1" applyAlignment="1">
      <alignment horizontal="right" vertical="center" wrapText="1"/>
    </xf>
    <xf numFmtId="0" fontId="7" fillId="0" borderId="5" xfId="1" applyFont="1" applyFill="1" applyBorder="1" applyAlignment="1">
      <alignment horizontal="right" vertical="center" wrapText="1"/>
    </xf>
    <xf numFmtId="0" fontId="4" fillId="0" borderId="6" xfId="1" applyFont="1" applyFill="1" applyBorder="1" applyAlignment="1">
      <alignment horizontal="right" vertical="top" wrapText="1"/>
    </xf>
    <xf numFmtId="164" fontId="7" fillId="0" borderId="6" xfId="1" applyNumberFormat="1" applyFont="1" applyFill="1" applyBorder="1" applyAlignment="1">
      <alignment horizontal="right" vertical="center" wrapText="1"/>
    </xf>
    <xf numFmtId="165" fontId="7" fillId="0" borderId="6" xfId="1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/>
    </xf>
    <xf numFmtId="0" fontId="10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top" wrapText="1"/>
    </xf>
    <xf numFmtId="165" fontId="10" fillId="0" borderId="6" xfId="0" applyNumberFormat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center"/>
    </xf>
    <xf numFmtId="0" fontId="9" fillId="3" borderId="7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0" fillId="3" borderId="6" xfId="0" applyFill="1" applyBorder="1"/>
    <xf numFmtId="0" fontId="6" fillId="0" borderId="1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9"/>
  <sheetViews>
    <sheetView workbookViewId="0">
      <selection activeCell="M7" sqref="M7"/>
    </sheetView>
  </sheetViews>
  <sheetFormatPr defaultRowHeight="15"/>
  <cols>
    <col min="1" max="1" width="3.25" style="5" customWidth="1"/>
    <col min="2" max="2" width="9" style="5"/>
    <col min="3" max="3" width="21.125" style="5" customWidth="1"/>
    <col min="4" max="4" width="12.25" style="5" customWidth="1"/>
    <col min="5" max="6" width="14.5" style="40" hidden="1" customWidth="1"/>
    <col min="7" max="7" width="14.5" style="41" customWidth="1"/>
    <col min="8" max="9" width="14.5" style="40" hidden="1" customWidth="1"/>
    <col min="10" max="10" width="14.5" style="92" customWidth="1"/>
    <col min="11" max="16384" width="9" style="5"/>
  </cols>
  <sheetData>
    <row r="2" spans="2:10" ht="21">
      <c r="B2" s="4" t="s">
        <v>53</v>
      </c>
    </row>
    <row r="3" spans="2:10" ht="15.75" thickBot="1"/>
    <row r="4" spans="2:10" ht="15.75">
      <c r="B4" s="113" t="s">
        <v>0</v>
      </c>
      <c r="C4" s="113" t="s">
        <v>1</v>
      </c>
      <c r="D4" s="113" t="s">
        <v>2</v>
      </c>
      <c r="E4" s="42" t="s">
        <v>54</v>
      </c>
      <c r="F4" s="42" t="s">
        <v>6</v>
      </c>
      <c r="G4" s="43" t="s">
        <v>118</v>
      </c>
      <c r="H4" s="42" t="s">
        <v>7</v>
      </c>
      <c r="I4" s="42" t="s">
        <v>8</v>
      </c>
      <c r="J4" s="93" t="s">
        <v>119</v>
      </c>
    </row>
    <row r="5" spans="2:10" ht="15.75">
      <c r="B5" s="114"/>
      <c r="C5" s="114"/>
      <c r="D5" s="114"/>
      <c r="E5" s="44">
        <v>500</v>
      </c>
      <c r="F5" s="44">
        <v>500</v>
      </c>
      <c r="G5" s="45">
        <v>500</v>
      </c>
      <c r="H5" s="44">
        <v>200</v>
      </c>
      <c r="I5" s="44">
        <v>200</v>
      </c>
      <c r="J5" s="94">
        <v>200</v>
      </c>
    </row>
    <row r="6" spans="2:10" ht="16.5" thickBot="1">
      <c r="B6" s="115"/>
      <c r="C6" s="115"/>
      <c r="D6" s="115"/>
      <c r="E6" s="46"/>
      <c r="F6" s="47"/>
      <c r="G6" s="48"/>
      <c r="H6" s="47"/>
      <c r="I6" s="47"/>
      <c r="J6" s="95"/>
    </row>
    <row r="7" spans="2:10" ht="16.5" thickBot="1">
      <c r="B7" s="10">
        <v>301</v>
      </c>
      <c r="C7" s="11" t="s">
        <v>55</v>
      </c>
      <c r="D7" s="8" t="s">
        <v>18</v>
      </c>
      <c r="E7" s="49">
        <v>1.5277777777777777E-2</v>
      </c>
      <c r="F7" s="49">
        <v>1.6805555555555556E-2</v>
      </c>
      <c r="G7" s="91">
        <f>F7-E7</f>
        <v>1.5277777777777789E-3</v>
      </c>
      <c r="H7" s="49">
        <v>1.3888888888888888E-2</v>
      </c>
      <c r="I7" s="49">
        <v>1.4293981481481482E-2</v>
      </c>
      <c r="J7" s="96">
        <f>I7-H7</f>
        <v>4.0509259259259404E-4</v>
      </c>
    </row>
    <row r="8" spans="2:10" ht="16.5" thickBot="1">
      <c r="B8" s="10">
        <v>302</v>
      </c>
      <c r="C8" s="8" t="s">
        <v>56</v>
      </c>
      <c r="D8" s="8" t="s">
        <v>10</v>
      </c>
      <c r="E8" s="49">
        <v>1.5972222222222224E-2</v>
      </c>
      <c r="F8" s="49">
        <v>1.7592592592592594E-2</v>
      </c>
      <c r="G8" s="50">
        <f t="shared" ref="G8:G9" si="0">F8-E8</f>
        <v>1.6203703703703692E-3</v>
      </c>
      <c r="H8" s="49">
        <v>1.4236111111111111E-2</v>
      </c>
      <c r="I8" s="49">
        <v>1.4687499999999999E-2</v>
      </c>
      <c r="J8" s="96">
        <f t="shared" ref="J8:J9" si="1">I8-H8</f>
        <v>4.5138888888888833E-4</v>
      </c>
    </row>
    <row r="9" spans="2:10" ht="16.5" thickBot="1">
      <c r="B9" s="10">
        <v>303</v>
      </c>
      <c r="C9" s="8" t="s">
        <v>57</v>
      </c>
      <c r="D9" s="8" t="s">
        <v>58</v>
      </c>
      <c r="E9" s="49">
        <v>1.6666666666666666E-2</v>
      </c>
      <c r="F9" s="49">
        <v>1.8263888888888889E-2</v>
      </c>
      <c r="G9" s="50">
        <f t="shared" si="0"/>
        <v>1.5972222222222221E-3</v>
      </c>
      <c r="H9" s="49">
        <v>1.4583333333333332E-2</v>
      </c>
      <c r="I9" s="49">
        <v>1.4988425925925926E-2</v>
      </c>
      <c r="J9" s="96">
        <f t="shared" si="1"/>
        <v>4.0509259259259404E-4</v>
      </c>
    </row>
  </sheetData>
  <mergeCells count="3">
    <mergeCell ref="B4:B6"/>
    <mergeCell ref="C4:C6"/>
    <mergeCell ref="D4:D6"/>
  </mergeCells>
  <pageMargins left="0.25" right="0.25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4"/>
  <sheetViews>
    <sheetView tabSelected="1" topLeftCell="A48" workbookViewId="0">
      <selection activeCell="D63" sqref="D63"/>
    </sheetView>
  </sheetViews>
  <sheetFormatPr defaultRowHeight="15.75"/>
  <cols>
    <col min="1" max="1" width="2.375" customWidth="1"/>
    <col min="2" max="2" width="9" style="89"/>
    <col min="4" max="4" width="25.125" customWidth="1"/>
    <col min="5" max="5" width="13.375" customWidth="1"/>
    <col min="7" max="8" width="0" hidden="1" customWidth="1"/>
    <col min="9" max="9" width="9" style="83"/>
    <col min="10" max="10" width="12.75" style="86" customWidth="1"/>
  </cols>
  <sheetData>
    <row r="2" spans="2:10" ht="26.25">
      <c r="B2" s="90" t="s">
        <v>124</v>
      </c>
    </row>
    <row r="3" spans="2:10" ht="16.5" thickBot="1"/>
    <row r="4" spans="2:10" ht="32.25" thickBot="1">
      <c r="B4" s="131" t="s">
        <v>117</v>
      </c>
      <c r="C4" s="130" t="s">
        <v>0</v>
      </c>
      <c r="D4" s="113" t="s">
        <v>1</v>
      </c>
      <c r="E4" s="113" t="s">
        <v>2</v>
      </c>
      <c r="F4" s="119" t="s">
        <v>3</v>
      </c>
      <c r="G4" s="6" t="s">
        <v>54</v>
      </c>
      <c r="H4" s="6" t="s">
        <v>6</v>
      </c>
      <c r="I4" s="123" t="s">
        <v>121</v>
      </c>
      <c r="J4" s="126" t="s">
        <v>120</v>
      </c>
    </row>
    <row r="5" spans="2:10" ht="16.5" thickBot="1">
      <c r="B5" s="131"/>
      <c r="C5" s="130"/>
      <c r="D5" s="114"/>
      <c r="E5" s="114"/>
      <c r="F5" s="120"/>
      <c r="G5" s="7">
        <v>500</v>
      </c>
      <c r="H5" s="7">
        <v>500</v>
      </c>
      <c r="I5" s="124"/>
      <c r="J5" s="127"/>
    </row>
    <row r="6" spans="2:10" ht="16.5" thickBot="1">
      <c r="B6" s="131"/>
      <c r="C6" s="130"/>
      <c r="D6" s="115"/>
      <c r="E6" s="115"/>
      <c r="F6" s="121"/>
      <c r="G6" s="8"/>
      <c r="H6" s="9"/>
      <c r="I6" s="125"/>
      <c r="J6" s="128"/>
    </row>
    <row r="7" spans="2:10" ht="16.5" thickBot="1">
      <c r="B7" s="132">
        <v>1</v>
      </c>
      <c r="C7" s="74">
        <v>301</v>
      </c>
      <c r="D7" s="35" t="s">
        <v>55</v>
      </c>
      <c r="E7" s="36" t="s">
        <v>18</v>
      </c>
      <c r="F7" s="37"/>
      <c r="G7" s="38">
        <v>1.5277777777777777E-2</v>
      </c>
      <c r="H7" s="38">
        <v>1.6805555555555556E-2</v>
      </c>
      <c r="I7" s="84">
        <f t="shared" ref="I7:I38" si="0">H7-G7</f>
        <v>1.5277777777777789E-3</v>
      </c>
      <c r="J7" s="87">
        <v>1</v>
      </c>
    </row>
    <row r="8" spans="2:10" ht="16.5" thickBot="1">
      <c r="B8" s="132"/>
      <c r="C8" s="74">
        <v>407</v>
      </c>
      <c r="D8" s="36" t="s">
        <v>67</v>
      </c>
      <c r="E8" s="36" t="s">
        <v>23</v>
      </c>
      <c r="F8" s="37"/>
      <c r="G8" s="39">
        <v>2.1527777777777781E-2</v>
      </c>
      <c r="H8" s="39">
        <v>2.3101851851851849E-2</v>
      </c>
      <c r="I8" s="84">
        <f t="shared" si="0"/>
        <v>1.574074074074068E-3</v>
      </c>
      <c r="J8" s="87">
        <v>4</v>
      </c>
    </row>
    <row r="9" spans="2:10" ht="16.5" thickBot="1">
      <c r="B9" s="132"/>
      <c r="C9" s="74">
        <v>303</v>
      </c>
      <c r="D9" s="36" t="s">
        <v>57</v>
      </c>
      <c r="E9" s="36" t="s">
        <v>58</v>
      </c>
      <c r="F9" s="37"/>
      <c r="G9" s="38">
        <v>1.6666666666666666E-2</v>
      </c>
      <c r="H9" s="38">
        <v>1.8263888888888889E-2</v>
      </c>
      <c r="I9" s="84">
        <f t="shared" si="0"/>
        <v>1.5972222222222221E-3</v>
      </c>
      <c r="J9" s="87">
        <v>2</v>
      </c>
    </row>
    <row r="10" spans="2:10" ht="16.5" thickBot="1">
      <c r="B10" s="132"/>
      <c r="C10" s="74">
        <v>302</v>
      </c>
      <c r="D10" s="36" t="s">
        <v>56</v>
      </c>
      <c r="E10" s="36" t="s">
        <v>10</v>
      </c>
      <c r="F10" s="37"/>
      <c r="G10" s="38">
        <v>1.5972222222222224E-2</v>
      </c>
      <c r="H10" s="38">
        <v>1.7592592592592594E-2</v>
      </c>
      <c r="I10" s="84">
        <f t="shared" si="0"/>
        <v>1.6203703703703692E-3</v>
      </c>
      <c r="J10" s="87">
        <v>3</v>
      </c>
    </row>
    <row r="11" spans="2:10" ht="16.5" thickBot="1">
      <c r="B11" s="132"/>
      <c r="C11" s="74">
        <v>403</v>
      </c>
      <c r="D11" s="36" t="s">
        <v>62</v>
      </c>
      <c r="E11" s="36" t="s">
        <v>58</v>
      </c>
      <c r="F11" s="37"/>
      <c r="G11" s="39">
        <v>1.8749999999999999E-2</v>
      </c>
      <c r="H11" s="39">
        <v>2.0393518518518519E-2</v>
      </c>
      <c r="I11" s="84">
        <f t="shared" si="0"/>
        <v>1.6435185185185198E-3</v>
      </c>
      <c r="J11" s="87">
        <v>5</v>
      </c>
    </row>
    <row r="12" spans="2:10" ht="16.5" thickBot="1">
      <c r="B12" s="122">
        <f>B7+1</f>
        <v>2</v>
      </c>
      <c r="C12" s="30">
        <v>402</v>
      </c>
      <c r="D12" s="8" t="s">
        <v>61</v>
      </c>
      <c r="E12" s="8" t="s">
        <v>10</v>
      </c>
      <c r="F12" s="28"/>
      <c r="G12" s="12">
        <v>1.8055555555555557E-2</v>
      </c>
      <c r="H12" s="12">
        <v>1.9710648148148147E-2</v>
      </c>
      <c r="I12" s="85">
        <f t="shared" si="0"/>
        <v>1.65509259259259E-3</v>
      </c>
      <c r="J12" s="88">
        <v>1</v>
      </c>
    </row>
    <row r="13" spans="2:10" ht="16.5" thickBot="1">
      <c r="B13" s="122"/>
      <c r="C13" s="30">
        <v>408</v>
      </c>
      <c r="D13" s="30" t="s">
        <v>68</v>
      </c>
      <c r="E13" s="30" t="s">
        <v>23</v>
      </c>
      <c r="F13" s="28"/>
      <c r="G13" s="12">
        <v>2.2222222222222223E-2</v>
      </c>
      <c r="H13" s="12">
        <v>2.3912037037037034E-2</v>
      </c>
      <c r="I13" s="85">
        <f t="shared" si="0"/>
        <v>1.6898148148148107E-3</v>
      </c>
      <c r="J13" s="88">
        <v>2</v>
      </c>
    </row>
    <row r="14" spans="2:10" ht="16.5" thickBot="1">
      <c r="B14" s="122"/>
      <c r="C14" s="30">
        <v>406</v>
      </c>
      <c r="D14" s="8" t="s">
        <v>65</v>
      </c>
      <c r="E14" s="8" t="s">
        <v>66</v>
      </c>
      <c r="F14" s="28"/>
      <c r="G14" s="12">
        <v>2.0833333333333332E-2</v>
      </c>
      <c r="H14" s="12">
        <v>2.2546296296296297E-2</v>
      </c>
      <c r="I14" s="85">
        <f t="shared" si="0"/>
        <v>1.7129629629629647E-3</v>
      </c>
      <c r="J14" s="88">
        <v>3</v>
      </c>
    </row>
    <row r="15" spans="2:10" ht="16.5" thickBot="1">
      <c r="B15" s="122"/>
      <c r="C15" s="34">
        <v>606</v>
      </c>
      <c r="D15" s="15" t="s">
        <v>50</v>
      </c>
      <c r="E15" s="15" t="s">
        <v>10</v>
      </c>
      <c r="F15" s="34" t="s">
        <v>26</v>
      </c>
      <c r="G15" s="25">
        <v>3.1944444444444449E-2</v>
      </c>
      <c r="H15" s="25">
        <v>3.3680555555555554E-2</v>
      </c>
      <c r="I15" s="85">
        <f t="shared" si="0"/>
        <v>1.7361111111111049E-3</v>
      </c>
      <c r="J15" s="88">
        <v>5</v>
      </c>
    </row>
    <row r="16" spans="2:10" ht="16.5" thickBot="1">
      <c r="B16" s="122"/>
      <c r="C16" s="32">
        <v>501</v>
      </c>
      <c r="D16" s="1" t="s">
        <v>30</v>
      </c>
      <c r="E16" s="1" t="s">
        <v>31</v>
      </c>
      <c r="F16" s="32" t="s">
        <v>26</v>
      </c>
      <c r="G16" s="24">
        <v>2.2916666666666669E-2</v>
      </c>
      <c r="H16" s="24">
        <v>2.4675925925925924E-2</v>
      </c>
      <c r="I16" s="85">
        <f t="shared" si="0"/>
        <v>1.7592592592592556E-3</v>
      </c>
      <c r="J16" s="88">
        <v>4</v>
      </c>
    </row>
    <row r="17" spans="2:10" ht="16.5" thickBot="1">
      <c r="B17" s="129">
        <f t="shared" ref="B17" si="1">B12+1</f>
        <v>3</v>
      </c>
      <c r="C17" s="75">
        <v>605</v>
      </c>
      <c r="D17" s="76" t="s">
        <v>49</v>
      </c>
      <c r="E17" s="76" t="s">
        <v>45</v>
      </c>
      <c r="F17" s="75" t="s">
        <v>14</v>
      </c>
      <c r="G17" s="77">
        <v>3.125E-2</v>
      </c>
      <c r="H17" s="77">
        <v>3.3009259259259259E-2</v>
      </c>
      <c r="I17" s="84">
        <f t="shared" si="0"/>
        <v>1.759259259259259E-3</v>
      </c>
      <c r="J17" s="87">
        <v>1</v>
      </c>
    </row>
    <row r="18" spans="2:10" ht="16.5" thickBot="1">
      <c r="B18" s="129"/>
      <c r="C18" s="78">
        <v>506</v>
      </c>
      <c r="D18" s="79" t="s">
        <v>37</v>
      </c>
      <c r="E18" s="79" t="s">
        <v>10</v>
      </c>
      <c r="F18" s="79" t="s">
        <v>16</v>
      </c>
      <c r="G18" s="80">
        <v>2.6388888888888889E-2</v>
      </c>
      <c r="H18" s="80">
        <v>2.8159722222222221E-2</v>
      </c>
      <c r="I18" s="84">
        <f t="shared" si="0"/>
        <v>1.7708333333333326E-3</v>
      </c>
      <c r="J18" s="87">
        <v>2</v>
      </c>
    </row>
    <row r="19" spans="2:10" ht="16.5" thickBot="1">
      <c r="B19" s="129"/>
      <c r="C19" s="78">
        <v>507</v>
      </c>
      <c r="D19" s="79" t="s">
        <v>38</v>
      </c>
      <c r="E19" s="79" t="s">
        <v>10</v>
      </c>
      <c r="F19" s="79" t="s">
        <v>39</v>
      </c>
      <c r="G19" s="80">
        <v>2.7083333333333334E-2</v>
      </c>
      <c r="H19" s="80">
        <v>2.8854166666666667E-2</v>
      </c>
      <c r="I19" s="84">
        <f t="shared" si="0"/>
        <v>1.7708333333333326E-3</v>
      </c>
      <c r="J19" s="87">
        <v>4</v>
      </c>
    </row>
    <row r="20" spans="2:10" ht="16.5" thickBot="1">
      <c r="B20" s="129"/>
      <c r="C20" s="78">
        <v>504</v>
      </c>
      <c r="D20" s="79" t="s">
        <v>35</v>
      </c>
      <c r="E20" s="79" t="s">
        <v>10</v>
      </c>
      <c r="F20" s="79" t="s">
        <v>34</v>
      </c>
      <c r="G20" s="80">
        <v>2.4999999999999998E-2</v>
      </c>
      <c r="H20" s="80">
        <v>2.6793981481481485E-2</v>
      </c>
      <c r="I20" s="84">
        <f t="shared" si="0"/>
        <v>1.7939814814814867E-3</v>
      </c>
      <c r="J20" s="87">
        <v>5</v>
      </c>
    </row>
    <row r="21" spans="2:10" ht="16.5" thickBot="1">
      <c r="B21" s="129"/>
      <c r="C21" s="75">
        <v>601</v>
      </c>
      <c r="D21" s="76" t="s">
        <v>43</v>
      </c>
      <c r="E21" s="76" t="s">
        <v>10</v>
      </c>
      <c r="F21" s="76" t="s">
        <v>26</v>
      </c>
      <c r="G21" s="77">
        <v>2.8472222222222222E-2</v>
      </c>
      <c r="H21" s="77">
        <v>3.0277777777777778E-2</v>
      </c>
      <c r="I21" s="84">
        <f t="shared" si="0"/>
        <v>1.8055555555555568E-3</v>
      </c>
      <c r="J21" s="87">
        <v>3</v>
      </c>
    </row>
    <row r="22" spans="2:10" ht="16.5" thickBot="1">
      <c r="B22" s="122">
        <f t="shared" ref="B22" si="2">B17+1</f>
        <v>4</v>
      </c>
      <c r="C22" s="34">
        <v>603</v>
      </c>
      <c r="D22" s="17" t="s">
        <v>46</v>
      </c>
      <c r="E22" s="15" t="s">
        <v>18</v>
      </c>
      <c r="F22" s="15" t="s">
        <v>47</v>
      </c>
      <c r="G22" s="25">
        <v>2.9861111111111113E-2</v>
      </c>
      <c r="H22" s="25">
        <v>3.1666666666666669E-2</v>
      </c>
      <c r="I22" s="85">
        <f t="shared" si="0"/>
        <v>1.8055555555555568E-3</v>
      </c>
      <c r="J22" s="88">
        <v>4</v>
      </c>
    </row>
    <row r="23" spans="2:10" ht="16.5" thickBot="1">
      <c r="B23" s="122"/>
      <c r="C23" s="30">
        <v>404</v>
      </c>
      <c r="D23" s="29" t="s">
        <v>63</v>
      </c>
      <c r="E23" s="29" t="s">
        <v>45</v>
      </c>
      <c r="F23" s="33"/>
      <c r="G23" s="12">
        <v>1.9444444444444445E-2</v>
      </c>
      <c r="H23" s="12">
        <v>2.1261574074074075E-2</v>
      </c>
      <c r="I23" s="85">
        <f t="shared" si="0"/>
        <v>1.8171296296296303E-3</v>
      </c>
      <c r="J23" s="88">
        <v>1</v>
      </c>
    </row>
    <row r="24" spans="2:10" ht="16.5" thickBot="1">
      <c r="B24" s="122"/>
      <c r="C24" s="34">
        <v>607</v>
      </c>
      <c r="D24" s="15" t="s">
        <v>51</v>
      </c>
      <c r="E24" s="15" t="s">
        <v>10</v>
      </c>
      <c r="F24" s="15" t="s">
        <v>16</v>
      </c>
      <c r="G24" s="25">
        <v>3.2638888888888891E-2</v>
      </c>
      <c r="H24" s="25">
        <v>3.4479166666666665E-2</v>
      </c>
      <c r="I24" s="85">
        <f t="shared" si="0"/>
        <v>1.840277777777774E-3</v>
      </c>
      <c r="J24" s="88">
        <v>2</v>
      </c>
    </row>
    <row r="25" spans="2:10" ht="16.5" thickBot="1">
      <c r="B25" s="122"/>
      <c r="C25" s="32">
        <v>502</v>
      </c>
      <c r="D25" s="1" t="s">
        <v>32</v>
      </c>
      <c r="E25" s="1" t="s">
        <v>31</v>
      </c>
      <c r="F25" s="1" t="s">
        <v>16</v>
      </c>
      <c r="G25" s="24">
        <v>2.361111111111111E-2</v>
      </c>
      <c r="H25" s="24">
        <v>2.5451388888888888E-2</v>
      </c>
      <c r="I25" s="85">
        <f t="shared" si="0"/>
        <v>1.8402777777777775E-3</v>
      </c>
      <c r="J25" s="88">
        <v>3</v>
      </c>
    </row>
    <row r="26" spans="2:10" ht="16.5" thickBot="1">
      <c r="B26" s="122"/>
      <c r="C26" s="32">
        <v>505</v>
      </c>
      <c r="D26" s="1" t="s">
        <v>36</v>
      </c>
      <c r="E26" s="1" t="s">
        <v>10</v>
      </c>
      <c r="F26" s="1" t="s">
        <v>16</v>
      </c>
      <c r="G26" s="24">
        <v>2.5694444444444447E-2</v>
      </c>
      <c r="H26" s="24">
        <v>2.7546296296296294E-2</v>
      </c>
      <c r="I26" s="85">
        <f t="shared" si="0"/>
        <v>1.8518518518518476E-3</v>
      </c>
      <c r="J26" s="88">
        <v>5</v>
      </c>
    </row>
    <row r="27" spans="2:10" ht="16.5" thickBot="1">
      <c r="B27" s="129">
        <f t="shared" ref="B27" si="3">B22+1</f>
        <v>5</v>
      </c>
      <c r="C27" s="75">
        <v>710</v>
      </c>
      <c r="D27" s="76" t="s">
        <v>27</v>
      </c>
      <c r="E27" s="76" t="s">
        <v>23</v>
      </c>
      <c r="F27" s="76" t="s">
        <v>26</v>
      </c>
      <c r="G27" s="77">
        <v>3.9583333333333331E-2</v>
      </c>
      <c r="H27" s="77">
        <v>4.1435185185185179E-2</v>
      </c>
      <c r="I27" s="84">
        <f t="shared" si="0"/>
        <v>1.8518518518518476E-3</v>
      </c>
      <c r="J27" s="87">
        <v>1</v>
      </c>
    </row>
    <row r="28" spans="2:10" ht="16.5" thickBot="1">
      <c r="B28" s="129"/>
      <c r="C28" s="75">
        <v>604</v>
      </c>
      <c r="D28" s="76" t="s">
        <v>48</v>
      </c>
      <c r="E28" s="76" t="s">
        <v>45</v>
      </c>
      <c r="F28" s="76" t="s">
        <v>14</v>
      </c>
      <c r="G28" s="77">
        <v>3.0555555555555555E-2</v>
      </c>
      <c r="H28" s="77">
        <v>3.2407407407407406E-2</v>
      </c>
      <c r="I28" s="84">
        <f t="shared" si="0"/>
        <v>1.8518518518518511E-3</v>
      </c>
      <c r="J28" s="87">
        <v>2</v>
      </c>
    </row>
    <row r="29" spans="2:10" ht="16.5" thickBot="1">
      <c r="B29" s="129"/>
      <c r="C29" s="75">
        <v>709</v>
      </c>
      <c r="D29" s="76" t="s">
        <v>25</v>
      </c>
      <c r="E29" s="76" t="s">
        <v>13</v>
      </c>
      <c r="F29" s="76" t="s">
        <v>26</v>
      </c>
      <c r="G29" s="77">
        <v>3.888888888888889E-2</v>
      </c>
      <c r="H29" s="77">
        <v>4.0752314814814811E-2</v>
      </c>
      <c r="I29" s="84">
        <f t="shared" si="0"/>
        <v>1.8634259259259212E-3</v>
      </c>
      <c r="J29" s="87">
        <v>4</v>
      </c>
    </row>
    <row r="30" spans="2:10" ht="16.5" thickBot="1">
      <c r="B30" s="129"/>
      <c r="C30" s="75">
        <v>602</v>
      </c>
      <c r="D30" s="76" t="s">
        <v>44</v>
      </c>
      <c r="E30" s="76" t="s">
        <v>45</v>
      </c>
      <c r="F30" s="76" t="s">
        <v>14</v>
      </c>
      <c r="G30" s="77">
        <v>2.9166666666666664E-2</v>
      </c>
      <c r="H30" s="77">
        <v>3.1030092592592592E-2</v>
      </c>
      <c r="I30" s="84">
        <f t="shared" si="0"/>
        <v>1.8634259259259281E-3</v>
      </c>
      <c r="J30" s="87">
        <v>3</v>
      </c>
    </row>
    <row r="31" spans="2:10" ht="16.5" thickBot="1">
      <c r="B31" s="129"/>
      <c r="C31" s="74">
        <v>405</v>
      </c>
      <c r="D31" s="36" t="s">
        <v>64</v>
      </c>
      <c r="E31" s="36" t="s">
        <v>10</v>
      </c>
      <c r="F31" s="81"/>
      <c r="G31" s="39">
        <v>2.013888888888889E-2</v>
      </c>
      <c r="H31" s="39">
        <v>2.2025462962962958E-2</v>
      </c>
      <c r="I31" s="84">
        <f t="shared" si="0"/>
        <v>1.8865740740740683E-3</v>
      </c>
      <c r="J31" s="87">
        <v>5</v>
      </c>
    </row>
    <row r="32" spans="2:10" ht="18.75" customHeight="1" thickBot="1">
      <c r="B32" s="133">
        <f t="shared" ref="B32" si="4">B27+1</f>
        <v>6</v>
      </c>
      <c r="C32" s="32">
        <v>508</v>
      </c>
      <c r="D32" s="1" t="s">
        <v>40</v>
      </c>
      <c r="E32" s="1" t="s">
        <v>10</v>
      </c>
      <c r="F32" s="1" t="s">
        <v>41</v>
      </c>
      <c r="G32" s="24">
        <v>2.7777777777777776E-2</v>
      </c>
      <c r="H32" s="24">
        <v>2.9675925925925925E-2</v>
      </c>
      <c r="I32" s="85">
        <f t="shared" si="0"/>
        <v>1.8981481481481488E-3</v>
      </c>
      <c r="J32" s="88">
        <v>2</v>
      </c>
    </row>
    <row r="33" spans="2:10" ht="16.5" thickBot="1">
      <c r="B33" s="134"/>
      <c r="C33" s="34">
        <v>702</v>
      </c>
      <c r="D33" s="15" t="s">
        <v>12</v>
      </c>
      <c r="E33" s="15" t="s">
        <v>13</v>
      </c>
      <c r="F33" s="15" t="s">
        <v>14</v>
      </c>
      <c r="G33" s="25">
        <v>3.4027777777777775E-2</v>
      </c>
      <c r="H33" s="25">
        <v>3.5949074074074071E-2</v>
      </c>
      <c r="I33" s="85">
        <f t="shared" si="0"/>
        <v>1.9212962962962959E-3</v>
      </c>
      <c r="J33" s="88">
        <v>3</v>
      </c>
    </row>
    <row r="34" spans="2:10" ht="16.5" thickBot="1">
      <c r="B34" s="135"/>
      <c r="C34" s="32">
        <v>503</v>
      </c>
      <c r="D34" s="1" t="s">
        <v>33</v>
      </c>
      <c r="E34" s="1" t="s">
        <v>10</v>
      </c>
      <c r="F34" s="1" t="s">
        <v>34</v>
      </c>
      <c r="G34" s="24">
        <v>2.4305555555555556E-2</v>
      </c>
      <c r="H34" s="24">
        <v>2.6238425925925925E-2</v>
      </c>
      <c r="I34" s="85">
        <f t="shared" si="0"/>
        <v>1.9328703703703695E-3</v>
      </c>
      <c r="J34" s="88">
        <v>1</v>
      </c>
    </row>
    <row r="35" spans="2:10" ht="16.5" thickBot="1">
      <c r="B35" s="129">
        <f>B32+1</f>
        <v>7</v>
      </c>
      <c r="C35" s="75">
        <v>803</v>
      </c>
      <c r="D35" s="76" t="s">
        <v>72</v>
      </c>
      <c r="E35" s="76" t="s">
        <v>10</v>
      </c>
      <c r="F35" s="76" t="s">
        <v>14</v>
      </c>
      <c r="G35" s="77">
        <v>4.1666666666666664E-2</v>
      </c>
      <c r="H35" s="77">
        <v>4.3611111111111107E-2</v>
      </c>
      <c r="I35" s="84">
        <f t="shared" si="0"/>
        <v>1.9444444444444431E-3</v>
      </c>
      <c r="J35" s="87">
        <v>3</v>
      </c>
    </row>
    <row r="36" spans="2:10" ht="16.5" thickBot="1">
      <c r="B36" s="129"/>
      <c r="C36" s="75">
        <v>708</v>
      </c>
      <c r="D36" s="76" t="s">
        <v>24</v>
      </c>
      <c r="E36" s="76" t="s">
        <v>23</v>
      </c>
      <c r="F36" s="76" t="s">
        <v>21</v>
      </c>
      <c r="G36" s="77">
        <v>3.8194444444444441E-2</v>
      </c>
      <c r="H36" s="77">
        <v>4.0173611111111111E-2</v>
      </c>
      <c r="I36" s="84">
        <f t="shared" si="0"/>
        <v>1.9791666666666707E-3</v>
      </c>
      <c r="J36" s="87">
        <v>4</v>
      </c>
    </row>
    <row r="37" spans="2:10" ht="16.5" thickBot="1">
      <c r="B37" s="129"/>
      <c r="C37" s="75">
        <v>707</v>
      </c>
      <c r="D37" s="76" t="s">
        <v>22</v>
      </c>
      <c r="E37" s="76" t="s">
        <v>23</v>
      </c>
      <c r="F37" s="76" t="s">
        <v>21</v>
      </c>
      <c r="G37" s="77">
        <v>3.7499999999999999E-2</v>
      </c>
      <c r="H37" s="77">
        <v>3.9502314814814816E-2</v>
      </c>
      <c r="I37" s="84">
        <f t="shared" si="0"/>
        <v>2.0023148148148179E-3</v>
      </c>
      <c r="J37" s="87">
        <v>6</v>
      </c>
    </row>
    <row r="38" spans="2:10" ht="16.5" thickBot="1">
      <c r="B38" s="129"/>
      <c r="C38" s="75">
        <v>705</v>
      </c>
      <c r="D38" s="82" t="s">
        <v>19</v>
      </c>
      <c r="E38" s="76" t="s">
        <v>18</v>
      </c>
      <c r="F38" s="76" t="s">
        <v>11</v>
      </c>
      <c r="G38" s="77">
        <v>3.6111111111111115E-2</v>
      </c>
      <c r="H38" s="77">
        <v>3.8171296296296293E-2</v>
      </c>
      <c r="I38" s="84">
        <f t="shared" si="0"/>
        <v>2.0601851851851788E-3</v>
      </c>
      <c r="J38" s="87">
        <v>5</v>
      </c>
    </row>
    <row r="39" spans="2:10" ht="16.5" thickBot="1">
      <c r="B39" s="129"/>
      <c r="C39" s="75">
        <v>703</v>
      </c>
      <c r="D39" s="76" t="s">
        <v>15</v>
      </c>
      <c r="E39" s="76" t="s">
        <v>10</v>
      </c>
      <c r="F39" s="76" t="s">
        <v>16</v>
      </c>
      <c r="G39" s="77">
        <v>3.4722222222222224E-2</v>
      </c>
      <c r="H39" s="77">
        <v>3.6620370370370373E-2</v>
      </c>
      <c r="I39" s="84">
        <f t="shared" ref="I39:I70" si="5">H39-G39</f>
        <v>1.8981481481481488E-3</v>
      </c>
      <c r="J39" s="87">
        <v>2</v>
      </c>
    </row>
    <row r="40" spans="2:10" ht="16.5" thickBot="1">
      <c r="B40" s="129"/>
      <c r="C40" s="75">
        <v>704</v>
      </c>
      <c r="D40" s="82" t="s">
        <v>17</v>
      </c>
      <c r="E40" s="76" t="s">
        <v>18</v>
      </c>
      <c r="F40" s="76" t="s">
        <v>11</v>
      </c>
      <c r="G40" s="77">
        <v>3.5416666666666666E-2</v>
      </c>
      <c r="H40" s="77">
        <v>3.7326388888888888E-2</v>
      </c>
      <c r="I40" s="84">
        <f t="shared" si="5"/>
        <v>1.9097222222222224E-3</v>
      </c>
      <c r="J40" s="87">
        <v>1</v>
      </c>
    </row>
    <row r="41" spans="2:10" ht="16.5" thickBot="1">
      <c r="B41" s="129"/>
      <c r="C41" s="75">
        <v>903</v>
      </c>
      <c r="D41" s="82" t="s">
        <v>77</v>
      </c>
      <c r="E41" s="76" t="s">
        <v>10</v>
      </c>
      <c r="F41" s="76" t="s">
        <v>76</v>
      </c>
      <c r="G41" s="77">
        <v>4.4444444444444446E-2</v>
      </c>
      <c r="H41" s="77">
        <v>4.6469907407407411E-2</v>
      </c>
      <c r="I41" s="84">
        <f t="shared" si="5"/>
        <v>2.025462962962965E-3</v>
      </c>
      <c r="J41" s="87" t="s">
        <v>123</v>
      </c>
    </row>
    <row r="42" spans="2:10" ht="16.5" thickBot="1">
      <c r="B42" s="122">
        <f t="shared" ref="B42" si="6">B35+1</f>
        <v>8</v>
      </c>
      <c r="C42" s="34">
        <v>706</v>
      </c>
      <c r="D42" s="15" t="s">
        <v>20</v>
      </c>
      <c r="E42" s="15" t="s">
        <v>10</v>
      </c>
      <c r="F42" s="15" t="s">
        <v>21</v>
      </c>
      <c r="G42" s="25">
        <v>3.6805555555555557E-2</v>
      </c>
      <c r="H42" s="25">
        <v>3.8865740740740742E-2</v>
      </c>
      <c r="I42" s="85">
        <f t="shared" si="5"/>
        <v>2.0601851851851857E-3</v>
      </c>
      <c r="J42" s="88">
        <v>3</v>
      </c>
    </row>
    <row r="43" spans="2:10" ht="16.5" thickBot="1">
      <c r="B43" s="122"/>
      <c r="C43" s="34">
        <v>916</v>
      </c>
      <c r="D43" s="15" t="s">
        <v>92</v>
      </c>
      <c r="E43" s="15" t="s">
        <v>45</v>
      </c>
      <c r="F43" s="15" t="s">
        <v>26</v>
      </c>
      <c r="G43" s="25">
        <v>5.2777777777777778E-2</v>
      </c>
      <c r="H43" s="25">
        <v>5.486111111111111E-2</v>
      </c>
      <c r="I43" s="85">
        <f t="shared" si="5"/>
        <v>2.0833333333333329E-3</v>
      </c>
      <c r="J43" s="88">
        <v>1</v>
      </c>
    </row>
    <row r="44" spans="2:10" ht="16.5" thickBot="1">
      <c r="B44" s="122"/>
      <c r="C44" s="34">
        <v>901</v>
      </c>
      <c r="D44" s="15" t="s">
        <v>74</v>
      </c>
      <c r="E44" s="15" t="s">
        <v>45</v>
      </c>
      <c r="F44" s="15" t="s">
        <v>14</v>
      </c>
      <c r="G44" s="25">
        <v>4.3055555555555562E-2</v>
      </c>
      <c r="H44" s="25">
        <v>4.520833333333333E-2</v>
      </c>
      <c r="I44" s="85">
        <f t="shared" si="5"/>
        <v>2.1527777777777674E-3</v>
      </c>
      <c r="J44" s="88">
        <v>4</v>
      </c>
    </row>
    <row r="45" spans="2:10" ht="16.5" thickBot="1">
      <c r="B45" s="122"/>
      <c r="C45" s="34">
        <v>904</v>
      </c>
      <c r="D45" s="17" t="s">
        <v>78</v>
      </c>
      <c r="E45" s="15" t="s">
        <v>10</v>
      </c>
      <c r="F45" s="15" t="s">
        <v>14</v>
      </c>
      <c r="G45" s="25">
        <v>4.5138888888888888E-2</v>
      </c>
      <c r="H45" s="25">
        <v>4.7291666666666669E-2</v>
      </c>
      <c r="I45" s="85">
        <f t="shared" si="5"/>
        <v>2.1527777777777812E-3</v>
      </c>
      <c r="J45" s="88">
        <v>5</v>
      </c>
    </row>
    <row r="46" spans="2:10" ht="16.5" thickBot="1">
      <c r="B46" s="122"/>
      <c r="C46" s="34">
        <v>914</v>
      </c>
      <c r="D46" s="15" t="s">
        <v>90</v>
      </c>
      <c r="E46" s="15" t="s">
        <v>13</v>
      </c>
      <c r="F46" s="15" t="s">
        <v>14</v>
      </c>
      <c r="G46" s="25">
        <v>5.1388888888888894E-2</v>
      </c>
      <c r="H46" s="25">
        <v>5.3541666666666675E-2</v>
      </c>
      <c r="I46" s="85">
        <f t="shared" si="5"/>
        <v>2.1527777777777812E-3</v>
      </c>
      <c r="J46" s="88">
        <v>2</v>
      </c>
    </row>
    <row r="47" spans="2:10" ht="16.5" thickBot="1">
      <c r="B47" s="129">
        <f t="shared" ref="B47" si="7">B42+1</f>
        <v>9</v>
      </c>
      <c r="C47" s="75">
        <v>801</v>
      </c>
      <c r="D47" s="82" t="s">
        <v>70</v>
      </c>
      <c r="E47" s="76" t="s">
        <v>10</v>
      </c>
      <c r="F47" s="76" t="s">
        <v>14</v>
      </c>
      <c r="G47" s="77">
        <v>4.027777777777778E-2</v>
      </c>
      <c r="H47" s="77">
        <v>4.2442129629629628E-2</v>
      </c>
      <c r="I47" s="84">
        <f t="shared" si="5"/>
        <v>2.1643518518518479E-3</v>
      </c>
      <c r="J47" s="87">
        <v>3</v>
      </c>
    </row>
    <row r="48" spans="2:10" ht="16.5" thickBot="1">
      <c r="B48" s="129"/>
      <c r="C48" s="75">
        <v>701</v>
      </c>
      <c r="D48" s="76" t="s">
        <v>9</v>
      </c>
      <c r="E48" s="76" t="s">
        <v>10</v>
      </c>
      <c r="F48" s="76" t="s">
        <v>11</v>
      </c>
      <c r="G48" s="77">
        <v>3.3333333333333333E-2</v>
      </c>
      <c r="H48" s="77">
        <v>3.5509259259259261E-2</v>
      </c>
      <c r="I48" s="84">
        <f t="shared" si="5"/>
        <v>2.1759259259259284E-3</v>
      </c>
      <c r="J48" s="87">
        <v>1</v>
      </c>
    </row>
    <row r="49" spans="2:10" ht="16.5" thickBot="1">
      <c r="B49" s="129"/>
      <c r="C49" s="75">
        <v>917</v>
      </c>
      <c r="D49" s="76" t="s">
        <v>93</v>
      </c>
      <c r="E49" s="76" t="s">
        <v>58</v>
      </c>
      <c r="F49" s="76" t="s">
        <v>14</v>
      </c>
      <c r="G49" s="77">
        <v>5.347222222222222E-2</v>
      </c>
      <c r="H49" s="77">
        <v>5.5682870370370369E-2</v>
      </c>
      <c r="I49" s="84">
        <f t="shared" si="5"/>
        <v>2.2106481481481491E-3</v>
      </c>
      <c r="J49" s="87">
        <v>2</v>
      </c>
    </row>
    <row r="50" spans="2:10" ht="16.5" thickBot="1">
      <c r="B50" s="129"/>
      <c r="C50" s="75">
        <v>919</v>
      </c>
      <c r="D50" s="76" t="s">
        <v>95</v>
      </c>
      <c r="E50" s="76" t="s">
        <v>10</v>
      </c>
      <c r="F50" s="76" t="s">
        <v>39</v>
      </c>
      <c r="G50" s="77">
        <v>5.486111111111111E-2</v>
      </c>
      <c r="H50" s="77">
        <v>5.7094907407407407E-2</v>
      </c>
      <c r="I50" s="84">
        <f t="shared" si="5"/>
        <v>2.2337962962962962E-3</v>
      </c>
      <c r="J50" s="87">
        <v>4</v>
      </c>
    </row>
    <row r="51" spans="2:10" ht="16.5" thickBot="1">
      <c r="B51" s="129"/>
      <c r="C51" s="75">
        <v>911</v>
      </c>
      <c r="D51" s="76" t="s">
        <v>86</v>
      </c>
      <c r="E51" s="76" t="s">
        <v>10</v>
      </c>
      <c r="F51" s="76" t="s">
        <v>26</v>
      </c>
      <c r="G51" s="77">
        <v>4.9305555555555554E-2</v>
      </c>
      <c r="H51" s="77">
        <v>5.1585648148148144E-2</v>
      </c>
      <c r="I51" s="84">
        <f t="shared" si="5"/>
        <v>2.2800925925925905E-3</v>
      </c>
      <c r="J51" s="87">
        <v>5</v>
      </c>
    </row>
    <row r="52" spans="2:10" ht="16.5" thickBot="1">
      <c r="B52" s="122">
        <f t="shared" ref="B52" si="8">B47+1</f>
        <v>10</v>
      </c>
      <c r="C52" s="34">
        <v>802</v>
      </c>
      <c r="D52" s="31" t="s">
        <v>71</v>
      </c>
      <c r="E52" s="15" t="s">
        <v>18</v>
      </c>
      <c r="F52" s="15" t="s">
        <v>14</v>
      </c>
      <c r="G52" s="25">
        <v>4.0972222222222222E-2</v>
      </c>
      <c r="H52" s="25">
        <v>4.3263888888888886E-2</v>
      </c>
      <c r="I52" s="85">
        <f t="shared" si="5"/>
        <v>2.2916666666666641E-3</v>
      </c>
      <c r="J52" s="88">
        <v>1</v>
      </c>
    </row>
    <row r="53" spans="2:10" ht="16.5" thickBot="1">
      <c r="B53" s="122"/>
      <c r="C53" s="34">
        <v>918</v>
      </c>
      <c r="D53" s="15" t="s">
        <v>94</v>
      </c>
      <c r="E53" s="15" t="s">
        <v>10</v>
      </c>
      <c r="F53" s="15" t="s">
        <v>14</v>
      </c>
      <c r="G53" s="25">
        <v>5.4166666666666669E-2</v>
      </c>
      <c r="H53" s="25">
        <v>5.6458333333333333E-2</v>
      </c>
      <c r="I53" s="85">
        <f t="shared" si="5"/>
        <v>2.2916666666666641E-3</v>
      </c>
      <c r="J53" s="88">
        <v>5</v>
      </c>
    </row>
    <row r="54" spans="2:10" ht="16.5" thickBot="1">
      <c r="B54" s="122"/>
      <c r="C54" s="34">
        <v>902</v>
      </c>
      <c r="D54" s="17" t="s">
        <v>75</v>
      </c>
      <c r="E54" s="15" t="s">
        <v>10</v>
      </c>
      <c r="F54" s="15" t="s">
        <v>76</v>
      </c>
      <c r="G54" s="25">
        <v>4.3750000000000004E-2</v>
      </c>
      <c r="H54" s="25">
        <v>4.6053240740740742E-2</v>
      </c>
      <c r="I54" s="85">
        <f t="shared" si="5"/>
        <v>2.3032407407407376E-3</v>
      </c>
      <c r="J54" s="88">
        <v>2</v>
      </c>
    </row>
    <row r="55" spans="2:10" ht="16.5" thickBot="1">
      <c r="B55" s="122"/>
      <c r="C55" s="34">
        <v>909</v>
      </c>
      <c r="D55" s="15" t="s">
        <v>83</v>
      </c>
      <c r="E55" s="15" t="s">
        <v>10</v>
      </c>
      <c r="F55" s="15" t="s">
        <v>14</v>
      </c>
      <c r="G55" s="25">
        <v>4.7916666666666663E-2</v>
      </c>
      <c r="H55" s="25">
        <v>5.0219907407407414E-2</v>
      </c>
      <c r="I55" s="85">
        <f t="shared" si="5"/>
        <v>2.3032407407407515E-3</v>
      </c>
      <c r="J55" s="88">
        <v>3</v>
      </c>
    </row>
    <row r="56" spans="2:10" ht="16.5" thickBot="1">
      <c r="B56" s="122"/>
      <c r="C56" s="34">
        <v>910</v>
      </c>
      <c r="D56" s="15" t="s">
        <v>84</v>
      </c>
      <c r="E56" s="15" t="s">
        <v>23</v>
      </c>
      <c r="F56" s="15" t="s">
        <v>85</v>
      </c>
      <c r="G56" s="25">
        <v>4.8611111111111112E-2</v>
      </c>
      <c r="H56" s="25">
        <v>5.092592592592593E-2</v>
      </c>
      <c r="I56" s="85">
        <f t="shared" si="5"/>
        <v>2.3148148148148182E-3</v>
      </c>
      <c r="J56" s="88">
        <v>4</v>
      </c>
    </row>
    <row r="57" spans="2:10" ht="16.5" thickBot="1">
      <c r="B57" s="129">
        <f t="shared" ref="B57" si="9">B52+1</f>
        <v>11</v>
      </c>
      <c r="C57" s="75">
        <v>915</v>
      </c>
      <c r="D57" s="76" t="s">
        <v>91</v>
      </c>
      <c r="E57" s="76" t="s">
        <v>13</v>
      </c>
      <c r="F57" s="76" t="s">
        <v>14</v>
      </c>
      <c r="G57" s="77">
        <v>5.2083333333333336E-2</v>
      </c>
      <c r="H57" s="77">
        <v>5.4421296296296294E-2</v>
      </c>
      <c r="I57" s="84">
        <f t="shared" si="5"/>
        <v>2.3379629629629584E-3</v>
      </c>
      <c r="J57" s="87">
        <v>1</v>
      </c>
    </row>
    <row r="58" spans="2:10" ht="16.5" thickBot="1">
      <c r="B58" s="129"/>
      <c r="C58" s="75">
        <v>907</v>
      </c>
      <c r="D58" s="82" t="s">
        <v>81</v>
      </c>
      <c r="E58" s="76" t="s">
        <v>10</v>
      </c>
      <c r="F58" s="76" t="s">
        <v>14</v>
      </c>
      <c r="G58" s="77">
        <v>4.7222222222222221E-2</v>
      </c>
      <c r="H58" s="77">
        <v>4.9641203703703701E-2</v>
      </c>
      <c r="I58" s="84">
        <f t="shared" si="5"/>
        <v>2.4189814814814803E-3</v>
      </c>
      <c r="J58" s="87">
        <v>5</v>
      </c>
    </row>
    <row r="59" spans="2:10" ht="16.5" thickBot="1">
      <c r="B59" s="129"/>
      <c r="C59" s="75">
        <v>7</v>
      </c>
      <c r="D59" s="76" t="s">
        <v>105</v>
      </c>
      <c r="E59" s="76" t="s">
        <v>31</v>
      </c>
      <c r="F59" s="76" t="s">
        <v>106</v>
      </c>
      <c r="G59" s="77">
        <v>5.9722222222222225E-2</v>
      </c>
      <c r="H59" s="77">
        <v>6.2141203703703705E-2</v>
      </c>
      <c r="I59" s="84">
        <f t="shared" si="5"/>
        <v>2.4189814814814803E-3</v>
      </c>
      <c r="J59" s="87">
        <v>2</v>
      </c>
    </row>
    <row r="60" spans="2:10" ht="16.5" thickBot="1">
      <c r="B60" s="129"/>
      <c r="C60" s="75">
        <v>2</v>
      </c>
      <c r="D60" s="82" t="s">
        <v>97</v>
      </c>
      <c r="E60" s="76" t="s">
        <v>18</v>
      </c>
      <c r="F60" s="76" t="s">
        <v>85</v>
      </c>
      <c r="G60" s="77">
        <v>5.6250000000000001E-2</v>
      </c>
      <c r="H60" s="77">
        <v>5.8680555555555548E-2</v>
      </c>
      <c r="I60" s="84">
        <f t="shared" si="5"/>
        <v>2.4305555555555469E-3</v>
      </c>
      <c r="J60" s="87">
        <v>4</v>
      </c>
    </row>
    <row r="61" spans="2:10" ht="16.5" thickBot="1">
      <c r="B61" s="129"/>
      <c r="C61" s="75">
        <v>906</v>
      </c>
      <c r="D61" s="82" t="s">
        <v>80</v>
      </c>
      <c r="E61" s="76" t="s">
        <v>10</v>
      </c>
      <c r="F61" s="76" t="s">
        <v>14</v>
      </c>
      <c r="G61" s="77">
        <v>4.6527777777777779E-2</v>
      </c>
      <c r="H61" s="77">
        <v>4.898148148148148E-2</v>
      </c>
      <c r="I61" s="84">
        <f t="shared" si="5"/>
        <v>2.453703703703701E-3</v>
      </c>
      <c r="J61" s="87">
        <v>3</v>
      </c>
    </row>
    <row r="62" spans="2:10" ht="16.5" thickBot="1">
      <c r="B62" s="122">
        <f t="shared" ref="B62" si="10">B57+1</f>
        <v>12</v>
      </c>
      <c r="C62" s="34">
        <v>11</v>
      </c>
      <c r="D62" s="15" t="s">
        <v>110</v>
      </c>
      <c r="E62" s="15" t="s">
        <v>13</v>
      </c>
      <c r="F62" s="15" t="s">
        <v>85</v>
      </c>
      <c r="G62" s="25">
        <v>6.25E-2</v>
      </c>
      <c r="H62" s="25">
        <v>6.4988425925925922E-2</v>
      </c>
      <c r="I62" s="85">
        <f t="shared" si="5"/>
        <v>2.4884259259259217E-3</v>
      </c>
      <c r="J62" s="88">
        <v>2</v>
      </c>
    </row>
    <row r="63" spans="2:10" ht="16.5" thickBot="1">
      <c r="B63" s="122"/>
      <c r="C63" s="34">
        <v>905</v>
      </c>
      <c r="D63" s="17" t="s">
        <v>79</v>
      </c>
      <c r="E63" s="15" t="s">
        <v>10</v>
      </c>
      <c r="F63" s="15" t="s">
        <v>14</v>
      </c>
      <c r="G63" s="25">
        <v>4.5833333333333337E-2</v>
      </c>
      <c r="H63" s="25">
        <v>4.8321759259259266E-2</v>
      </c>
      <c r="I63" s="85">
        <f t="shared" si="5"/>
        <v>2.4884259259259287E-3</v>
      </c>
      <c r="J63" s="88">
        <v>1</v>
      </c>
    </row>
    <row r="64" spans="2:10" ht="16.5" thickBot="1">
      <c r="B64" s="122"/>
      <c r="C64" s="34">
        <v>12</v>
      </c>
      <c r="D64" s="15" t="s">
        <v>111</v>
      </c>
      <c r="E64" s="15" t="s">
        <v>45</v>
      </c>
      <c r="F64" s="15" t="s">
        <v>103</v>
      </c>
      <c r="G64" s="25">
        <v>6.3194444444444442E-2</v>
      </c>
      <c r="H64" s="25">
        <v>6.5694444444444444E-2</v>
      </c>
      <c r="I64" s="85">
        <f t="shared" si="5"/>
        <v>2.5000000000000022E-3</v>
      </c>
      <c r="J64" s="88" t="s">
        <v>123</v>
      </c>
    </row>
    <row r="65" spans="2:10" ht="16.5" thickBot="1">
      <c r="B65" s="122"/>
      <c r="C65" s="34">
        <v>8</v>
      </c>
      <c r="D65" s="15" t="s">
        <v>107</v>
      </c>
      <c r="E65" s="15" t="s">
        <v>45</v>
      </c>
      <c r="F65" s="15" t="s">
        <v>103</v>
      </c>
      <c r="G65" s="25">
        <v>6.0416666666666667E-2</v>
      </c>
      <c r="H65" s="25">
        <v>6.293981481481481E-2</v>
      </c>
      <c r="I65" s="85">
        <f t="shared" si="5"/>
        <v>2.5231481481481424E-3</v>
      </c>
      <c r="J65" s="88">
        <v>4</v>
      </c>
    </row>
    <row r="66" spans="2:10" ht="16.5" thickBot="1">
      <c r="B66" s="122"/>
      <c r="C66" s="34">
        <v>10</v>
      </c>
      <c r="D66" s="17" t="s">
        <v>109</v>
      </c>
      <c r="E66" s="15" t="s">
        <v>10</v>
      </c>
      <c r="F66" s="15" t="s">
        <v>99</v>
      </c>
      <c r="G66" s="25">
        <v>6.1805555555555558E-2</v>
      </c>
      <c r="H66" s="25">
        <v>6.4398148148148149E-2</v>
      </c>
      <c r="I66" s="85">
        <f t="shared" si="5"/>
        <v>2.5925925925925908E-3</v>
      </c>
      <c r="J66" s="88">
        <v>3</v>
      </c>
    </row>
    <row r="67" spans="2:10" ht="16.5" thickBot="1">
      <c r="B67" s="129">
        <f t="shared" ref="B67" si="11">B62+1</f>
        <v>13</v>
      </c>
      <c r="C67" s="75">
        <v>4</v>
      </c>
      <c r="D67" s="76" t="s">
        <v>100</v>
      </c>
      <c r="E67" s="76" t="s">
        <v>31</v>
      </c>
      <c r="F67" s="76" t="s">
        <v>101</v>
      </c>
      <c r="G67" s="77">
        <v>5.7638888888888885E-2</v>
      </c>
      <c r="H67" s="77">
        <v>6.025462962962963E-2</v>
      </c>
      <c r="I67" s="84">
        <f t="shared" si="5"/>
        <v>2.6157407407407449E-3</v>
      </c>
      <c r="J67" s="87" t="s">
        <v>125</v>
      </c>
    </row>
    <row r="68" spans="2:10" ht="16.5" thickBot="1">
      <c r="B68" s="129"/>
      <c r="C68" s="75">
        <v>5</v>
      </c>
      <c r="D68" s="76" t="s">
        <v>102</v>
      </c>
      <c r="E68" s="76" t="s">
        <v>31</v>
      </c>
      <c r="F68" s="76" t="s">
        <v>103</v>
      </c>
      <c r="G68" s="77">
        <v>5.8333333333333327E-2</v>
      </c>
      <c r="H68" s="77">
        <v>6.0972222222222226E-2</v>
      </c>
      <c r="I68" s="84">
        <f t="shared" si="5"/>
        <v>2.6388888888888989E-3</v>
      </c>
      <c r="J68" s="87" t="s">
        <v>125</v>
      </c>
    </row>
    <row r="69" spans="2:10" ht="16.5" thickBot="1">
      <c r="B69" s="129"/>
      <c r="C69" s="75">
        <v>6</v>
      </c>
      <c r="D69" s="76" t="s">
        <v>104</v>
      </c>
      <c r="E69" s="76" t="s">
        <v>31</v>
      </c>
      <c r="F69" s="76" t="s">
        <v>103</v>
      </c>
      <c r="G69" s="77">
        <v>5.9027777777777783E-2</v>
      </c>
      <c r="H69" s="77">
        <v>6.1678240740740742E-2</v>
      </c>
      <c r="I69" s="84">
        <f t="shared" si="5"/>
        <v>2.6504629629629586E-3</v>
      </c>
      <c r="J69" s="87">
        <v>3</v>
      </c>
    </row>
    <row r="70" spans="2:10" ht="16.5" thickBot="1">
      <c r="B70" s="129"/>
      <c r="C70" s="75">
        <v>912</v>
      </c>
      <c r="D70" s="76" t="s">
        <v>87</v>
      </c>
      <c r="E70" s="76" t="s">
        <v>10</v>
      </c>
      <c r="F70" s="76" t="s">
        <v>88</v>
      </c>
      <c r="G70" s="77">
        <v>4.9999999999999996E-2</v>
      </c>
      <c r="H70" s="77">
        <v>5.2719907407407403E-2</v>
      </c>
      <c r="I70" s="84">
        <f t="shared" si="5"/>
        <v>2.719907407407407E-3</v>
      </c>
      <c r="J70" s="87">
        <v>5</v>
      </c>
    </row>
    <row r="71" spans="2:10" ht="16.5" thickBot="1">
      <c r="B71" s="129"/>
      <c r="C71" s="75">
        <v>3</v>
      </c>
      <c r="D71" s="82" t="s">
        <v>98</v>
      </c>
      <c r="E71" s="76" t="s">
        <v>18</v>
      </c>
      <c r="F71" s="76" t="s">
        <v>99</v>
      </c>
      <c r="G71" s="77">
        <v>5.6944444444444443E-2</v>
      </c>
      <c r="H71" s="77">
        <v>5.966435185185185E-2</v>
      </c>
      <c r="I71" s="84">
        <f t="shared" ref="I71:I102" si="12">H71-G71</f>
        <v>2.719907407407407E-3</v>
      </c>
      <c r="J71" s="87">
        <v>4</v>
      </c>
    </row>
    <row r="72" spans="2:10" ht="16.5" thickBot="1">
      <c r="B72" s="122">
        <v>14</v>
      </c>
      <c r="C72" s="34">
        <v>9</v>
      </c>
      <c r="D72" s="15" t="s">
        <v>108</v>
      </c>
      <c r="E72" s="15" t="s">
        <v>10</v>
      </c>
      <c r="F72" s="15" t="s">
        <v>99</v>
      </c>
      <c r="G72" s="25">
        <v>6.1111111111111116E-2</v>
      </c>
      <c r="H72" s="25">
        <v>6.3900462962962964E-2</v>
      </c>
      <c r="I72" s="85">
        <f t="shared" si="12"/>
        <v>2.7893518518518484E-3</v>
      </c>
      <c r="J72" s="88">
        <v>1</v>
      </c>
    </row>
    <row r="73" spans="2:10" ht="16.5" thickBot="1">
      <c r="B73" s="122"/>
      <c r="C73" s="34">
        <v>913</v>
      </c>
      <c r="D73" s="15" t="s">
        <v>89</v>
      </c>
      <c r="E73" s="15" t="s">
        <v>10</v>
      </c>
      <c r="F73" s="15" t="s">
        <v>26</v>
      </c>
      <c r="G73" s="25">
        <v>5.0694444444444452E-2</v>
      </c>
      <c r="H73" s="25">
        <v>5.3495370370370367E-2</v>
      </c>
      <c r="I73" s="85">
        <f t="shared" si="12"/>
        <v>2.800925925925915E-3</v>
      </c>
      <c r="J73" s="88" t="s">
        <v>123</v>
      </c>
    </row>
    <row r="74" spans="2:10" ht="16.5" thickBot="1">
      <c r="B74" s="122"/>
      <c r="C74" s="34">
        <v>13</v>
      </c>
      <c r="D74" s="15" t="s">
        <v>112</v>
      </c>
      <c r="E74" s="15" t="s">
        <v>23</v>
      </c>
      <c r="F74" s="15" t="s">
        <v>113</v>
      </c>
      <c r="G74" s="25">
        <v>6.3888888888888884E-2</v>
      </c>
      <c r="H74" s="25">
        <v>6.6759259259259254E-2</v>
      </c>
      <c r="I74" s="85">
        <f t="shared" si="12"/>
        <v>2.8703703703703703E-3</v>
      </c>
      <c r="J74" s="88">
        <v>2</v>
      </c>
    </row>
  </sheetData>
  <mergeCells count="21">
    <mergeCell ref="B27:B31"/>
    <mergeCell ref="B4:B6"/>
    <mergeCell ref="C4:C6"/>
    <mergeCell ref="D4:D6"/>
    <mergeCell ref="E4:E6"/>
    <mergeCell ref="J4:J6"/>
    <mergeCell ref="B7:B11"/>
    <mergeCell ref="B12:B16"/>
    <mergeCell ref="B17:B21"/>
    <mergeCell ref="B22:B26"/>
    <mergeCell ref="F4:F6"/>
    <mergeCell ref="I4:I6"/>
    <mergeCell ref="B62:B66"/>
    <mergeCell ref="B67:B71"/>
    <mergeCell ref="B72:B74"/>
    <mergeCell ref="B32:B34"/>
    <mergeCell ref="B35:B41"/>
    <mergeCell ref="B42:B46"/>
    <mergeCell ref="B47:B51"/>
    <mergeCell ref="B52:B56"/>
    <mergeCell ref="B57:B61"/>
  </mergeCells>
  <pageMargins left="0.25" right="0.25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6"/>
  <sheetViews>
    <sheetView topLeftCell="A6" workbookViewId="0">
      <selection activeCell="G18" sqref="G18"/>
    </sheetView>
  </sheetViews>
  <sheetFormatPr defaultRowHeight="15.75"/>
  <cols>
    <col min="1" max="1" width="2.375" customWidth="1"/>
    <col min="3" max="3" width="25.125" customWidth="1"/>
    <col min="4" max="4" width="13.375" customWidth="1"/>
    <col min="6" max="6" width="12.75" style="86" customWidth="1"/>
  </cols>
  <sheetData>
    <row r="2" spans="2:6" ht="26.25">
      <c r="B2" s="90" t="s">
        <v>127</v>
      </c>
    </row>
    <row r="3" spans="2:6" ht="16.5" thickBot="1"/>
    <row r="4" spans="2:6" ht="32.25" customHeight="1" thickBot="1">
      <c r="B4" s="130" t="s">
        <v>0</v>
      </c>
      <c r="C4" s="113" t="s">
        <v>1</v>
      </c>
      <c r="D4" s="113" t="s">
        <v>2</v>
      </c>
      <c r="E4" s="119" t="s">
        <v>3</v>
      </c>
      <c r="F4" s="126" t="s">
        <v>120</v>
      </c>
    </row>
    <row r="5" spans="2:6" ht="16.5" thickBot="1">
      <c r="B5" s="130"/>
      <c r="C5" s="114"/>
      <c r="D5" s="114"/>
      <c r="E5" s="120"/>
      <c r="F5" s="127"/>
    </row>
    <row r="6" spans="2:6" ht="16.5" thickBot="1">
      <c r="B6" s="130"/>
      <c r="C6" s="115"/>
      <c r="D6" s="115"/>
      <c r="E6" s="121"/>
      <c r="F6" s="128"/>
    </row>
    <row r="7" spans="2:6" ht="16.5" customHeight="1" thickBot="1">
      <c r="B7" s="71">
        <v>301</v>
      </c>
      <c r="C7" s="72" t="s">
        <v>55</v>
      </c>
      <c r="D7" s="73" t="s">
        <v>18</v>
      </c>
      <c r="E7" s="112"/>
      <c r="F7" s="106">
        <v>1</v>
      </c>
    </row>
    <row r="8" spans="2:6" ht="16.5" customHeight="1" thickBot="1">
      <c r="B8" s="71">
        <v>303</v>
      </c>
      <c r="C8" s="73" t="s">
        <v>57</v>
      </c>
      <c r="D8" s="73" t="s">
        <v>58</v>
      </c>
      <c r="E8" s="112"/>
      <c r="F8" s="106">
        <v>2</v>
      </c>
    </row>
    <row r="9" spans="2:6" ht="16.5" customHeight="1" thickBot="1">
      <c r="B9" s="71">
        <v>302</v>
      </c>
      <c r="C9" s="73" t="s">
        <v>56</v>
      </c>
      <c r="D9" s="73" t="s">
        <v>10</v>
      </c>
      <c r="E9" s="112"/>
      <c r="F9" s="106">
        <v>3</v>
      </c>
    </row>
    <row r="10" spans="2:6" ht="16.5" customHeight="1" thickBot="1">
      <c r="B10" s="71">
        <v>402</v>
      </c>
      <c r="C10" s="73" t="s">
        <v>61</v>
      </c>
      <c r="D10" s="73" t="s">
        <v>10</v>
      </c>
      <c r="E10" s="112"/>
      <c r="F10" s="106">
        <v>4</v>
      </c>
    </row>
    <row r="11" spans="2:6" ht="16.5" customHeight="1" thickBot="1">
      <c r="B11" s="71">
        <v>403</v>
      </c>
      <c r="C11" s="73" t="s">
        <v>62</v>
      </c>
      <c r="D11" s="73" t="s">
        <v>58</v>
      </c>
      <c r="E11" s="112"/>
      <c r="F11" s="106">
        <v>5</v>
      </c>
    </row>
    <row r="12" spans="2:6" ht="16.5" customHeight="1" thickBot="1">
      <c r="B12" s="109">
        <v>504</v>
      </c>
      <c r="C12" s="110" t="s">
        <v>35</v>
      </c>
      <c r="D12" s="110" t="s">
        <v>10</v>
      </c>
      <c r="E12" s="110" t="s">
        <v>34</v>
      </c>
      <c r="F12" s="106">
        <v>6</v>
      </c>
    </row>
    <row r="13" spans="2:6" ht="16.5" customHeight="1" thickBot="1">
      <c r="B13" s="107">
        <v>601</v>
      </c>
      <c r="C13" s="108" t="s">
        <v>43</v>
      </c>
      <c r="D13" s="108" t="s">
        <v>10</v>
      </c>
      <c r="E13" s="108" t="s">
        <v>26</v>
      </c>
      <c r="F13" s="106">
        <v>7</v>
      </c>
    </row>
    <row r="14" spans="2:6" ht="16.5" customHeight="1" thickBot="1">
      <c r="B14" s="107">
        <v>607</v>
      </c>
      <c r="C14" s="108" t="s">
        <v>51</v>
      </c>
      <c r="D14" s="108" t="s">
        <v>10</v>
      </c>
      <c r="E14" s="108" t="s">
        <v>16</v>
      </c>
      <c r="F14" s="106">
        <v>8</v>
      </c>
    </row>
    <row r="15" spans="2:6" ht="16.5" customHeight="1" thickBot="1">
      <c r="B15" s="107">
        <v>703</v>
      </c>
      <c r="C15" s="108" t="s">
        <v>15</v>
      </c>
      <c r="D15" s="108" t="s">
        <v>10</v>
      </c>
      <c r="E15" s="108" t="s">
        <v>16</v>
      </c>
      <c r="F15" s="106">
        <v>9</v>
      </c>
    </row>
    <row r="16" spans="2:6" ht="16.5" customHeight="1" thickBot="1">
      <c r="B16" s="109">
        <v>501</v>
      </c>
      <c r="C16" s="110" t="s">
        <v>30</v>
      </c>
      <c r="D16" s="110" t="s">
        <v>31</v>
      </c>
      <c r="E16" s="110" t="s">
        <v>26</v>
      </c>
      <c r="F16" s="106" t="s">
        <v>128</v>
      </c>
    </row>
    <row r="19" spans="2:6" ht="23.25">
      <c r="B19" s="20" t="s">
        <v>126</v>
      </c>
    </row>
    <row r="20" spans="2:6" ht="16.5" thickBot="1"/>
    <row r="21" spans="2:6" ht="16.5" customHeight="1" thickBot="1">
      <c r="B21" s="107">
        <v>919</v>
      </c>
      <c r="C21" s="107" t="s">
        <v>95</v>
      </c>
      <c r="D21" s="107" t="s">
        <v>10</v>
      </c>
      <c r="E21" s="107" t="s">
        <v>39</v>
      </c>
      <c r="F21" s="106">
        <v>1</v>
      </c>
    </row>
    <row r="22" spans="2:6" ht="16.5" customHeight="1" thickBot="1">
      <c r="B22" s="107">
        <v>902</v>
      </c>
      <c r="C22" s="111" t="s">
        <v>75</v>
      </c>
      <c r="D22" s="108" t="s">
        <v>10</v>
      </c>
      <c r="E22" s="108" t="s">
        <v>76</v>
      </c>
      <c r="F22" s="106">
        <v>2</v>
      </c>
    </row>
    <row r="23" spans="2:6" ht="16.5" customHeight="1" thickBot="1">
      <c r="B23" s="107">
        <v>7</v>
      </c>
      <c r="C23" s="108" t="s">
        <v>105</v>
      </c>
      <c r="D23" s="108" t="s">
        <v>31</v>
      </c>
      <c r="E23" s="108" t="s">
        <v>106</v>
      </c>
      <c r="F23" s="106">
        <v>3</v>
      </c>
    </row>
    <row r="24" spans="2:6" ht="16.5" customHeight="1" thickBot="1">
      <c r="B24" s="107">
        <v>910</v>
      </c>
      <c r="C24" s="108" t="s">
        <v>84</v>
      </c>
      <c r="D24" s="108" t="s">
        <v>23</v>
      </c>
      <c r="E24" s="107" t="s">
        <v>85</v>
      </c>
      <c r="F24" s="106">
        <v>4</v>
      </c>
    </row>
    <row r="25" spans="2:6" ht="16.5" customHeight="1" thickBot="1">
      <c r="B25" s="107">
        <v>8</v>
      </c>
      <c r="C25" s="108" t="s">
        <v>107</v>
      </c>
      <c r="D25" s="108" t="s">
        <v>45</v>
      </c>
      <c r="E25" s="107" t="s">
        <v>103</v>
      </c>
      <c r="F25" s="106">
        <v>5</v>
      </c>
    </row>
    <row r="26" spans="2:6" ht="16.5" customHeight="1" thickBot="1">
      <c r="B26" s="107">
        <v>6</v>
      </c>
      <c r="C26" s="107" t="s">
        <v>104</v>
      </c>
      <c r="D26" s="107" t="s">
        <v>31</v>
      </c>
      <c r="E26" s="107" t="s">
        <v>103</v>
      </c>
      <c r="F26" s="106">
        <v>6</v>
      </c>
    </row>
  </sheetData>
  <sortState ref="B7:F16">
    <sortCondition ref="F7:F16"/>
  </sortState>
  <mergeCells count="5">
    <mergeCell ref="F4:F6"/>
    <mergeCell ref="B4:B6"/>
    <mergeCell ref="C4:C6"/>
    <mergeCell ref="D4:D6"/>
    <mergeCell ref="E4:E6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workbookViewId="0">
      <selection activeCell="L9" sqref="L9"/>
    </sheetView>
  </sheetViews>
  <sheetFormatPr defaultRowHeight="15"/>
  <cols>
    <col min="1" max="1" width="3" style="5" customWidth="1"/>
    <col min="2" max="2" width="9.5" style="5" customWidth="1"/>
    <col min="3" max="3" width="22.25" style="5" customWidth="1"/>
    <col min="4" max="4" width="15.625" style="5" customWidth="1"/>
    <col min="5" max="6" width="12.625" style="40" hidden="1" customWidth="1"/>
    <col min="7" max="7" width="12.625" style="41" customWidth="1"/>
    <col min="8" max="9" width="12.625" style="40" hidden="1" customWidth="1"/>
    <col min="10" max="10" width="12.625" style="92" customWidth="1"/>
    <col min="11" max="16384" width="9" style="5"/>
  </cols>
  <sheetData>
    <row r="2" spans="2:10" ht="21">
      <c r="B2" s="4" t="s">
        <v>59</v>
      </c>
    </row>
    <row r="3" spans="2:10" ht="15.75" thickBot="1"/>
    <row r="4" spans="2:10" ht="15.75">
      <c r="B4" s="113" t="s">
        <v>0</v>
      </c>
      <c r="C4" s="113" t="s">
        <v>1</v>
      </c>
      <c r="D4" s="113" t="s">
        <v>2</v>
      </c>
      <c r="E4" s="42" t="s">
        <v>54</v>
      </c>
      <c r="F4" s="42" t="s">
        <v>6</v>
      </c>
      <c r="G4" s="43" t="s">
        <v>118</v>
      </c>
      <c r="H4" s="42" t="s">
        <v>7</v>
      </c>
      <c r="I4" s="42" t="s">
        <v>8</v>
      </c>
      <c r="J4" s="93" t="s">
        <v>119</v>
      </c>
    </row>
    <row r="5" spans="2:10" ht="15.75">
      <c r="B5" s="114"/>
      <c r="C5" s="114"/>
      <c r="D5" s="114"/>
      <c r="E5" s="44">
        <v>500</v>
      </c>
      <c r="F5" s="44">
        <v>500</v>
      </c>
      <c r="G5" s="45">
        <v>500</v>
      </c>
      <c r="H5" s="44">
        <v>200</v>
      </c>
      <c r="I5" s="44">
        <v>200</v>
      </c>
      <c r="J5" s="94">
        <v>200</v>
      </c>
    </row>
    <row r="6" spans="2:10" ht="16.5" thickBot="1">
      <c r="B6" s="115"/>
      <c r="C6" s="115"/>
      <c r="D6" s="115"/>
      <c r="E6" s="46"/>
      <c r="F6" s="47"/>
      <c r="G6" s="48"/>
      <c r="H6" s="47"/>
      <c r="I6" s="47"/>
      <c r="J6" s="95"/>
    </row>
    <row r="7" spans="2:10" ht="16.5" thickBot="1">
      <c r="B7" s="10">
        <v>401</v>
      </c>
      <c r="C7" s="8" t="s">
        <v>60</v>
      </c>
      <c r="D7" s="8" t="s">
        <v>10</v>
      </c>
      <c r="E7" s="23" t="s">
        <v>116</v>
      </c>
      <c r="F7" s="23" t="s">
        <v>116</v>
      </c>
      <c r="G7" s="51" t="s">
        <v>116</v>
      </c>
      <c r="H7" s="23" t="s">
        <v>116</v>
      </c>
      <c r="I7" s="23" t="s">
        <v>116</v>
      </c>
      <c r="J7" s="97" t="s">
        <v>116</v>
      </c>
    </row>
    <row r="8" spans="2:10" ht="16.5" thickBot="1">
      <c r="B8" s="10">
        <v>402</v>
      </c>
      <c r="C8" s="8" t="s">
        <v>61</v>
      </c>
      <c r="D8" s="8" t="s">
        <v>10</v>
      </c>
      <c r="E8" s="23">
        <v>1.8055555555555557E-2</v>
      </c>
      <c r="F8" s="23">
        <v>1.9710648148148147E-2</v>
      </c>
      <c r="G8" s="50">
        <f>F8-E8</f>
        <v>1.65509259259259E-3</v>
      </c>
      <c r="H8" s="23">
        <v>1.5277777777777777E-2</v>
      </c>
      <c r="I8" s="23">
        <v>1.5729166666666666E-2</v>
      </c>
      <c r="J8" s="96">
        <f t="shared" ref="J8:J14" si="0">I8-H8</f>
        <v>4.5138888888888833E-4</v>
      </c>
    </row>
    <row r="9" spans="2:10" ht="16.5" thickBot="1">
      <c r="B9" s="10">
        <v>403</v>
      </c>
      <c r="C9" s="8" t="s">
        <v>62</v>
      </c>
      <c r="D9" s="8" t="s">
        <v>58</v>
      </c>
      <c r="E9" s="23">
        <v>1.8749999999999999E-2</v>
      </c>
      <c r="F9" s="23">
        <v>2.0393518518518519E-2</v>
      </c>
      <c r="G9" s="50">
        <f t="shared" ref="G9:G14" si="1">F9-E9</f>
        <v>1.6435185185185198E-3</v>
      </c>
      <c r="H9" s="23">
        <v>1.5625E-2</v>
      </c>
      <c r="I9" s="23">
        <v>1.6111111111111111E-2</v>
      </c>
      <c r="J9" s="96">
        <f t="shared" si="0"/>
        <v>4.8611111111111077E-4</v>
      </c>
    </row>
    <row r="10" spans="2:10" ht="16.5" thickBot="1">
      <c r="B10" s="10">
        <v>404</v>
      </c>
      <c r="C10" s="13" t="s">
        <v>63</v>
      </c>
      <c r="D10" s="13" t="s">
        <v>45</v>
      </c>
      <c r="E10" s="23">
        <v>1.9444444444444445E-2</v>
      </c>
      <c r="F10" s="23">
        <v>2.1261574074074075E-2</v>
      </c>
      <c r="G10" s="91">
        <f t="shared" si="1"/>
        <v>1.8171296296296303E-3</v>
      </c>
      <c r="H10" s="23">
        <v>1.7361111111111112E-2</v>
      </c>
      <c r="I10" s="23">
        <v>1.7847222222222223E-2</v>
      </c>
      <c r="J10" s="96">
        <f t="shared" si="0"/>
        <v>4.8611111111111077E-4</v>
      </c>
    </row>
    <row r="11" spans="2:10" ht="16.5" thickBot="1">
      <c r="B11" s="10">
        <v>405</v>
      </c>
      <c r="C11" s="8" t="s">
        <v>64</v>
      </c>
      <c r="D11" s="8" t="s">
        <v>10</v>
      </c>
      <c r="E11" s="23">
        <v>2.013888888888889E-2</v>
      </c>
      <c r="F11" s="23">
        <v>2.2025462962962958E-2</v>
      </c>
      <c r="G11" s="50">
        <f t="shared" si="1"/>
        <v>1.8865740740740683E-3</v>
      </c>
      <c r="H11" s="23">
        <v>1.7708333333333333E-2</v>
      </c>
      <c r="I11" s="23">
        <v>1.8263888888888889E-2</v>
      </c>
      <c r="J11" s="96">
        <f t="shared" si="0"/>
        <v>5.5555555555555566E-4</v>
      </c>
    </row>
    <row r="12" spans="2:10" ht="16.5" thickBot="1">
      <c r="B12" s="10">
        <v>406</v>
      </c>
      <c r="C12" s="8" t="s">
        <v>65</v>
      </c>
      <c r="D12" s="8" t="s">
        <v>66</v>
      </c>
      <c r="E12" s="23">
        <v>2.0833333333333332E-2</v>
      </c>
      <c r="F12" s="23">
        <v>2.2546296296296297E-2</v>
      </c>
      <c r="G12" s="50">
        <f t="shared" si="1"/>
        <v>1.7129629629629647E-3</v>
      </c>
      <c r="H12" s="23">
        <v>1.8055555555555557E-2</v>
      </c>
      <c r="I12" s="23">
        <v>1.8541666666666668E-2</v>
      </c>
      <c r="J12" s="96">
        <f t="shared" si="0"/>
        <v>4.8611111111111077E-4</v>
      </c>
    </row>
    <row r="13" spans="2:10" ht="16.5" thickBot="1">
      <c r="B13" s="10">
        <v>407</v>
      </c>
      <c r="C13" s="8" t="s">
        <v>67</v>
      </c>
      <c r="D13" s="8" t="s">
        <v>23</v>
      </c>
      <c r="E13" s="23">
        <v>2.1527777777777781E-2</v>
      </c>
      <c r="F13" s="23">
        <v>2.3101851851851849E-2</v>
      </c>
      <c r="G13" s="91">
        <f t="shared" si="1"/>
        <v>1.574074074074068E-3</v>
      </c>
      <c r="H13" s="23">
        <v>1.8402777777777778E-2</v>
      </c>
      <c r="I13" s="23">
        <v>1.8831018518518518E-2</v>
      </c>
      <c r="J13" s="96">
        <f t="shared" si="0"/>
        <v>4.2824074074073945E-4</v>
      </c>
    </row>
    <row r="14" spans="2:10" ht="16.5" thickBot="1">
      <c r="B14" s="10">
        <v>408</v>
      </c>
      <c r="C14" s="8" t="s">
        <v>68</v>
      </c>
      <c r="D14" s="8" t="s">
        <v>23</v>
      </c>
      <c r="E14" s="23">
        <v>2.2222222222222223E-2</v>
      </c>
      <c r="F14" s="23">
        <v>2.3912037037037034E-2</v>
      </c>
      <c r="G14" s="50">
        <f t="shared" si="1"/>
        <v>1.6898148148148107E-3</v>
      </c>
      <c r="H14" s="23">
        <v>1.8749999999999999E-2</v>
      </c>
      <c r="I14" s="23">
        <v>1.9201388888888889E-2</v>
      </c>
      <c r="J14" s="96">
        <f t="shared" si="0"/>
        <v>4.5138888888889006E-4</v>
      </c>
    </row>
  </sheetData>
  <mergeCells count="3">
    <mergeCell ref="B4:B6"/>
    <mergeCell ref="C4:C6"/>
    <mergeCell ref="D4:D6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"/>
  <sheetViews>
    <sheetView workbookViewId="0">
      <selection activeCell="D17" sqref="D17"/>
    </sheetView>
  </sheetViews>
  <sheetFormatPr defaultColWidth="11" defaultRowHeight="15.75"/>
  <cols>
    <col min="1" max="1" width="3.375" customWidth="1"/>
    <col min="2" max="2" width="8.875" customWidth="1"/>
    <col min="3" max="3" width="21.375" customWidth="1"/>
    <col min="4" max="4" width="19.125" customWidth="1"/>
    <col min="6" max="7" width="0" style="52" hidden="1" customWidth="1"/>
    <col min="8" max="8" width="11" style="58"/>
    <col min="9" max="10" width="0" style="52" hidden="1" customWidth="1"/>
    <col min="11" max="11" width="11" style="98"/>
  </cols>
  <sheetData>
    <row r="2" spans="2:11" ht="21">
      <c r="B2" s="3" t="s">
        <v>42</v>
      </c>
    </row>
    <row r="3" spans="2:11" ht="16.5" thickBot="1"/>
    <row r="4" spans="2:11">
      <c r="B4" s="116" t="s">
        <v>0</v>
      </c>
      <c r="C4" s="116" t="s">
        <v>1</v>
      </c>
      <c r="D4" s="116" t="s">
        <v>2</v>
      </c>
      <c r="E4" s="116" t="s">
        <v>29</v>
      </c>
      <c r="F4" s="53" t="s">
        <v>4</v>
      </c>
      <c r="G4" s="53" t="s">
        <v>6</v>
      </c>
      <c r="H4" s="43" t="s">
        <v>118</v>
      </c>
      <c r="I4" s="53" t="s">
        <v>7</v>
      </c>
      <c r="J4" s="53" t="s">
        <v>8</v>
      </c>
      <c r="K4" s="93" t="s">
        <v>119</v>
      </c>
    </row>
    <row r="5" spans="2:11">
      <c r="B5" s="117"/>
      <c r="C5" s="117"/>
      <c r="D5" s="117"/>
      <c r="E5" s="117"/>
      <c r="F5" s="54" t="s">
        <v>5</v>
      </c>
      <c r="G5" s="54">
        <v>500</v>
      </c>
      <c r="H5" s="59">
        <v>500</v>
      </c>
      <c r="I5" s="54">
        <v>200</v>
      </c>
      <c r="J5" s="54">
        <v>200</v>
      </c>
      <c r="K5" s="99">
        <v>200</v>
      </c>
    </row>
    <row r="6" spans="2:11" ht="16.5" thickBot="1">
      <c r="B6" s="118"/>
      <c r="C6" s="118"/>
      <c r="D6" s="118"/>
      <c r="E6" s="118"/>
      <c r="F6" s="55">
        <v>500</v>
      </c>
      <c r="G6" s="56"/>
      <c r="H6" s="60"/>
      <c r="I6" s="56"/>
      <c r="J6" s="56"/>
      <c r="K6" s="100"/>
    </row>
    <row r="7" spans="2:11" ht="16.5" thickBot="1">
      <c r="B7" s="2">
        <v>501</v>
      </c>
      <c r="C7" s="1" t="s">
        <v>30</v>
      </c>
      <c r="D7" s="1" t="s">
        <v>31</v>
      </c>
      <c r="E7" s="1" t="s">
        <v>26</v>
      </c>
      <c r="F7" s="57">
        <v>2.2916666666666669E-2</v>
      </c>
      <c r="G7" s="57">
        <v>2.4675925925925924E-2</v>
      </c>
      <c r="H7" s="91">
        <f>G7-F7</f>
        <v>1.7592592592592556E-3</v>
      </c>
      <c r="I7" s="57">
        <v>1.909722222222222E-2</v>
      </c>
      <c r="J7" s="57">
        <v>1.9560185185185184E-2</v>
      </c>
      <c r="K7" s="96">
        <f>J7-I7</f>
        <v>4.6296296296296363E-4</v>
      </c>
    </row>
    <row r="8" spans="2:11" ht="16.5" thickBot="1">
      <c r="B8" s="2">
        <v>502</v>
      </c>
      <c r="C8" s="1" t="s">
        <v>32</v>
      </c>
      <c r="D8" s="1" t="s">
        <v>31</v>
      </c>
      <c r="E8" s="1" t="s">
        <v>16</v>
      </c>
      <c r="F8" s="57">
        <v>2.361111111111111E-2</v>
      </c>
      <c r="G8" s="57">
        <v>2.5451388888888888E-2</v>
      </c>
      <c r="H8" s="50">
        <f t="shared" ref="H8:H14" si="0">G8-F8</f>
        <v>1.8402777777777775E-3</v>
      </c>
      <c r="I8" s="57">
        <v>1.9444444444444445E-2</v>
      </c>
      <c r="J8" s="57">
        <v>1.9918981481481482E-2</v>
      </c>
      <c r="K8" s="96">
        <f t="shared" ref="K8:K14" si="1">J8-I8</f>
        <v>4.745370370370372E-4</v>
      </c>
    </row>
    <row r="9" spans="2:11" ht="16.5" thickBot="1">
      <c r="B9" s="2">
        <v>503</v>
      </c>
      <c r="C9" s="1" t="s">
        <v>33</v>
      </c>
      <c r="D9" s="1" t="s">
        <v>10</v>
      </c>
      <c r="E9" s="1" t="s">
        <v>34</v>
      </c>
      <c r="F9" s="57">
        <v>2.4305555555555556E-2</v>
      </c>
      <c r="G9" s="57">
        <v>2.6238425925925925E-2</v>
      </c>
      <c r="H9" s="50">
        <f t="shared" si="0"/>
        <v>1.9328703703703695E-3</v>
      </c>
      <c r="I9" s="57">
        <v>1.9791666666666666E-2</v>
      </c>
      <c r="J9" s="57">
        <v>2.0277777777777777E-2</v>
      </c>
      <c r="K9" s="96">
        <f t="shared" si="1"/>
        <v>4.8611111111111077E-4</v>
      </c>
    </row>
    <row r="10" spans="2:11" ht="16.5" thickBot="1">
      <c r="B10" s="2">
        <v>504</v>
      </c>
      <c r="C10" s="1" t="s">
        <v>35</v>
      </c>
      <c r="D10" s="1" t="s">
        <v>10</v>
      </c>
      <c r="E10" s="1" t="s">
        <v>34</v>
      </c>
      <c r="F10" s="57">
        <v>2.4999999999999998E-2</v>
      </c>
      <c r="G10" s="57">
        <v>2.6793981481481485E-2</v>
      </c>
      <c r="H10" s="50">
        <f t="shared" si="0"/>
        <v>1.7939814814814867E-3</v>
      </c>
      <c r="I10" s="57">
        <v>2.013888888888889E-2</v>
      </c>
      <c r="J10" s="57">
        <v>2.0613425925925927E-2</v>
      </c>
      <c r="K10" s="96">
        <f t="shared" si="1"/>
        <v>4.745370370370372E-4</v>
      </c>
    </row>
    <row r="11" spans="2:11" ht="16.5" thickBot="1">
      <c r="B11" s="2">
        <v>505</v>
      </c>
      <c r="C11" s="1" t="s">
        <v>36</v>
      </c>
      <c r="D11" s="1" t="s">
        <v>10</v>
      </c>
      <c r="E11" s="1" t="s">
        <v>16</v>
      </c>
      <c r="F11" s="57">
        <v>2.5694444444444447E-2</v>
      </c>
      <c r="G11" s="57">
        <v>2.7546296296296294E-2</v>
      </c>
      <c r="H11" s="50">
        <f t="shared" si="0"/>
        <v>1.8518518518518476E-3</v>
      </c>
      <c r="I11" s="57">
        <v>2.0486111111111111E-2</v>
      </c>
      <c r="J11" s="57">
        <v>2.1041666666666667E-2</v>
      </c>
      <c r="K11" s="96">
        <f t="shared" si="1"/>
        <v>5.5555555555555566E-4</v>
      </c>
    </row>
    <row r="12" spans="2:11" ht="16.5" thickBot="1">
      <c r="B12" s="2">
        <v>506</v>
      </c>
      <c r="C12" s="1" t="s">
        <v>37</v>
      </c>
      <c r="D12" s="1" t="s">
        <v>10</v>
      </c>
      <c r="E12" s="1" t="s">
        <v>16</v>
      </c>
      <c r="F12" s="57">
        <v>2.6388888888888889E-2</v>
      </c>
      <c r="G12" s="57">
        <v>2.8159722222222221E-2</v>
      </c>
      <c r="H12" s="50">
        <f t="shared" si="0"/>
        <v>1.7708333333333326E-3</v>
      </c>
      <c r="I12" s="57">
        <v>2.0833333333333332E-2</v>
      </c>
      <c r="J12" s="57">
        <v>2.1307870370370369E-2</v>
      </c>
      <c r="K12" s="96">
        <f t="shared" si="1"/>
        <v>4.745370370370372E-4</v>
      </c>
    </row>
    <row r="13" spans="2:11" ht="16.5" thickBot="1">
      <c r="B13" s="2">
        <v>507</v>
      </c>
      <c r="C13" s="1" t="s">
        <v>38</v>
      </c>
      <c r="D13" s="1" t="s">
        <v>10</v>
      </c>
      <c r="E13" s="1" t="s">
        <v>39</v>
      </c>
      <c r="F13" s="57">
        <v>2.7083333333333334E-2</v>
      </c>
      <c r="G13" s="57">
        <v>2.8854166666666667E-2</v>
      </c>
      <c r="H13" s="91">
        <f t="shared" si="0"/>
        <v>1.7708333333333326E-3</v>
      </c>
      <c r="I13" s="57">
        <v>2.1527777777777781E-2</v>
      </c>
      <c r="J13" s="57">
        <v>2.2037037037037036E-2</v>
      </c>
      <c r="K13" s="96">
        <f t="shared" si="1"/>
        <v>5.0925925925925444E-4</v>
      </c>
    </row>
    <row r="14" spans="2:11" ht="19.5" customHeight="1" thickBot="1">
      <c r="B14" s="2">
        <v>508</v>
      </c>
      <c r="C14" s="1" t="s">
        <v>40</v>
      </c>
      <c r="D14" s="1" t="s">
        <v>10</v>
      </c>
      <c r="E14" s="1" t="s">
        <v>41</v>
      </c>
      <c r="F14" s="57">
        <v>2.7777777777777776E-2</v>
      </c>
      <c r="G14" s="57">
        <v>2.9675925925925925E-2</v>
      </c>
      <c r="H14" s="50">
        <f t="shared" si="0"/>
        <v>1.8981481481481488E-3</v>
      </c>
      <c r="I14" s="57">
        <v>2.1875000000000002E-2</v>
      </c>
      <c r="J14" s="57">
        <v>2.238425925925926E-2</v>
      </c>
      <c r="K14" s="96">
        <f t="shared" si="1"/>
        <v>5.0925925925925791E-4</v>
      </c>
    </row>
  </sheetData>
  <mergeCells count="4">
    <mergeCell ref="B4:B6"/>
    <mergeCell ref="C4:C6"/>
    <mergeCell ref="D4:D6"/>
    <mergeCell ref="E4:E6"/>
  </mergeCells>
  <pageMargins left="0.25" right="0.25" top="0.75" bottom="0.75" header="0.3" footer="0.3"/>
  <pageSetup paperSize="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workbookViewId="0">
      <selection activeCell="N9" sqref="N9"/>
    </sheetView>
  </sheetViews>
  <sheetFormatPr defaultColWidth="11" defaultRowHeight="15"/>
  <cols>
    <col min="1" max="1" width="4.5" style="14" customWidth="1"/>
    <col min="2" max="2" width="8.75" style="14" customWidth="1"/>
    <col min="3" max="3" width="17.875" style="14" customWidth="1"/>
    <col min="4" max="4" width="12.25" style="14" customWidth="1"/>
    <col min="5" max="5" width="11" style="14"/>
    <col min="6" max="7" width="0" style="61" hidden="1" customWidth="1"/>
    <col min="8" max="8" width="11" style="66"/>
    <col min="9" max="10" width="0" style="61" hidden="1" customWidth="1"/>
    <col min="11" max="11" width="11" style="101"/>
    <col min="12" max="16384" width="11" style="14"/>
  </cols>
  <sheetData>
    <row r="2" spans="2:11" ht="18.75">
      <c r="B2" s="18" t="s">
        <v>52</v>
      </c>
    </row>
    <row r="3" spans="2:11" ht="15.75" thickBot="1"/>
    <row r="4" spans="2:11" ht="15.75">
      <c r="B4" s="119" t="s">
        <v>0</v>
      </c>
      <c r="C4" s="119" t="s">
        <v>1</v>
      </c>
      <c r="D4" s="119" t="s">
        <v>2</v>
      </c>
      <c r="E4" s="119" t="s">
        <v>3</v>
      </c>
      <c r="F4" s="62" t="s">
        <v>4</v>
      </c>
      <c r="G4" s="62" t="s">
        <v>6</v>
      </c>
      <c r="H4" s="43" t="s">
        <v>118</v>
      </c>
      <c r="I4" s="62" t="s">
        <v>7</v>
      </c>
      <c r="J4" s="62" t="s">
        <v>8</v>
      </c>
      <c r="K4" s="93" t="s">
        <v>119</v>
      </c>
    </row>
    <row r="5" spans="2:11">
      <c r="B5" s="120"/>
      <c r="C5" s="120"/>
      <c r="D5" s="120"/>
      <c r="E5" s="120"/>
      <c r="F5" s="63" t="s">
        <v>5</v>
      </c>
      <c r="G5" s="63">
        <v>500</v>
      </c>
      <c r="H5" s="67">
        <v>500</v>
      </c>
      <c r="I5" s="63">
        <v>200</v>
      </c>
      <c r="J5" s="63">
        <v>200</v>
      </c>
      <c r="K5" s="102">
        <v>200</v>
      </c>
    </row>
    <row r="6" spans="2:11" ht="15.75" thickBot="1">
      <c r="B6" s="121"/>
      <c r="C6" s="121"/>
      <c r="D6" s="121"/>
      <c r="E6" s="121"/>
      <c r="F6" s="64">
        <v>500</v>
      </c>
      <c r="G6" s="65"/>
      <c r="H6" s="68"/>
      <c r="I6" s="65"/>
      <c r="J6" s="65"/>
      <c r="K6" s="103"/>
    </row>
    <row r="7" spans="2:11" ht="16.5" thickBot="1">
      <c r="B7" s="16">
        <v>601</v>
      </c>
      <c r="C7" s="15" t="s">
        <v>43</v>
      </c>
      <c r="D7" s="15" t="s">
        <v>10</v>
      </c>
      <c r="E7" s="15" t="s">
        <v>26</v>
      </c>
      <c r="F7" s="26">
        <v>2.8472222222222222E-2</v>
      </c>
      <c r="G7" s="26">
        <v>3.0277777777777778E-2</v>
      </c>
      <c r="H7" s="50">
        <f>G7-F7</f>
        <v>1.8055555555555568E-3</v>
      </c>
      <c r="I7" s="26">
        <v>2.2222222222222223E-2</v>
      </c>
      <c r="J7" s="26">
        <v>2.2708333333333334E-2</v>
      </c>
      <c r="K7" s="96">
        <f>J7-I7</f>
        <v>4.8611111111111077E-4</v>
      </c>
    </row>
    <row r="8" spans="2:11" ht="16.5" thickBot="1">
      <c r="B8" s="16">
        <v>602</v>
      </c>
      <c r="C8" s="15" t="s">
        <v>44</v>
      </c>
      <c r="D8" s="15" t="s">
        <v>45</v>
      </c>
      <c r="E8" s="15" t="s">
        <v>14</v>
      </c>
      <c r="F8" s="26">
        <v>2.9166666666666664E-2</v>
      </c>
      <c r="G8" s="26">
        <v>3.1030092592592592E-2</v>
      </c>
      <c r="H8" s="50">
        <f t="shared" ref="H8:H13" si="0">G8-F8</f>
        <v>1.8634259259259281E-3</v>
      </c>
      <c r="I8" s="26">
        <v>2.2569444444444444E-2</v>
      </c>
      <c r="J8" s="26">
        <v>2.3090277777777779E-2</v>
      </c>
      <c r="K8" s="96">
        <f t="shared" ref="K8:K13" si="1">J8-I8</f>
        <v>5.2083333333333495E-4</v>
      </c>
    </row>
    <row r="9" spans="2:11" ht="16.5" thickBot="1">
      <c r="B9" s="16">
        <v>603</v>
      </c>
      <c r="C9" s="17" t="s">
        <v>46</v>
      </c>
      <c r="D9" s="15" t="s">
        <v>18</v>
      </c>
      <c r="E9" s="15" t="s">
        <v>47</v>
      </c>
      <c r="F9" s="26">
        <v>2.9861111111111113E-2</v>
      </c>
      <c r="G9" s="26">
        <v>3.1666666666666669E-2</v>
      </c>
      <c r="H9" s="50">
        <f t="shared" si="0"/>
        <v>1.8055555555555568E-3</v>
      </c>
      <c r="I9" s="26">
        <v>2.2916666666666669E-2</v>
      </c>
      <c r="J9" s="26">
        <v>2.3402777777777783E-2</v>
      </c>
      <c r="K9" s="96">
        <f t="shared" si="1"/>
        <v>4.8611111111111424E-4</v>
      </c>
    </row>
    <row r="10" spans="2:11" ht="16.5" thickBot="1">
      <c r="B10" s="16">
        <v>604</v>
      </c>
      <c r="C10" s="15" t="s">
        <v>48</v>
      </c>
      <c r="D10" s="15" t="s">
        <v>45</v>
      </c>
      <c r="E10" s="15" t="s">
        <v>14</v>
      </c>
      <c r="F10" s="26">
        <v>3.0555555555555555E-2</v>
      </c>
      <c r="G10" s="26">
        <v>3.2407407407407406E-2</v>
      </c>
      <c r="H10" s="50">
        <f t="shared" si="0"/>
        <v>1.8518518518518511E-3</v>
      </c>
      <c r="I10" s="26">
        <v>2.326388888888889E-2</v>
      </c>
      <c r="J10" s="26">
        <v>2.3773148148148151E-2</v>
      </c>
      <c r="K10" s="96">
        <f t="shared" si="1"/>
        <v>5.0925925925926138E-4</v>
      </c>
    </row>
    <row r="11" spans="2:11" ht="16.5" thickBot="1">
      <c r="B11" s="16">
        <v>605</v>
      </c>
      <c r="C11" s="15" t="s">
        <v>49</v>
      </c>
      <c r="D11" s="15" t="s">
        <v>45</v>
      </c>
      <c r="E11" s="15" t="s">
        <v>14</v>
      </c>
      <c r="F11" s="26">
        <v>3.125E-2</v>
      </c>
      <c r="G11" s="26">
        <v>3.3009259259259259E-2</v>
      </c>
      <c r="H11" s="91">
        <f t="shared" si="0"/>
        <v>1.759259259259259E-3</v>
      </c>
      <c r="I11" s="26">
        <v>2.361111111111111E-2</v>
      </c>
      <c r="J11" s="26">
        <v>2.4108796296296298E-2</v>
      </c>
      <c r="K11" s="96">
        <f t="shared" si="1"/>
        <v>4.9768518518518781E-4</v>
      </c>
    </row>
    <row r="12" spans="2:11" ht="16.5" thickBot="1">
      <c r="B12" s="16">
        <v>606</v>
      </c>
      <c r="C12" s="15" t="s">
        <v>50</v>
      </c>
      <c r="D12" s="15" t="s">
        <v>10</v>
      </c>
      <c r="E12" s="15" t="s">
        <v>26</v>
      </c>
      <c r="F12" s="26">
        <v>3.1944444444444449E-2</v>
      </c>
      <c r="G12" s="26">
        <v>3.3680555555555554E-2</v>
      </c>
      <c r="H12" s="91">
        <f t="shared" si="0"/>
        <v>1.7361111111111049E-3</v>
      </c>
      <c r="I12" s="26">
        <v>2.3958333333333331E-2</v>
      </c>
      <c r="J12" s="26">
        <v>2.4409722222222222E-2</v>
      </c>
      <c r="K12" s="96">
        <f t="shared" si="1"/>
        <v>4.5138888888889006E-4</v>
      </c>
    </row>
    <row r="13" spans="2:11" ht="16.5" thickBot="1">
      <c r="B13" s="16">
        <v>607</v>
      </c>
      <c r="C13" s="15" t="s">
        <v>51</v>
      </c>
      <c r="D13" s="15" t="s">
        <v>10</v>
      </c>
      <c r="E13" s="15" t="s">
        <v>16</v>
      </c>
      <c r="F13" s="26">
        <v>3.2638888888888891E-2</v>
      </c>
      <c r="G13" s="26">
        <v>3.4479166666666665E-2</v>
      </c>
      <c r="H13" s="50">
        <f t="shared" si="0"/>
        <v>1.840277777777774E-3</v>
      </c>
      <c r="I13" s="26">
        <v>2.4305555555555556E-2</v>
      </c>
      <c r="J13" s="26">
        <v>2.480324074074074E-2</v>
      </c>
      <c r="K13" s="96">
        <f t="shared" si="1"/>
        <v>4.9768518518518434E-4</v>
      </c>
    </row>
  </sheetData>
  <mergeCells count="4">
    <mergeCell ref="B4:B6"/>
    <mergeCell ref="C4:C6"/>
    <mergeCell ref="D4:D6"/>
    <mergeCell ref="E4:E6"/>
  </mergeCells>
  <pageMargins left="0.25" right="0.25" top="0.75" bottom="0.75" header="0.3" footer="0.3"/>
  <pageSetup paperSize="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5"/>
  <sheetViews>
    <sheetView workbookViewId="0">
      <selection activeCell="L11" sqref="L11"/>
    </sheetView>
  </sheetViews>
  <sheetFormatPr defaultColWidth="11" defaultRowHeight="15"/>
  <cols>
    <col min="1" max="1" width="4.5" style="14" customWidth="1"/>
    <col min="2" max="2" width="7.125" style="14" customWidth="1"/>
    <col min="3" max="3" width="22.625" style="14" customWidth="1"/>
    <col min="4" max="4" width="13.875" style="14" customWidth="1"/>
    <col min="5" max="5" width="7.875" style="14" customWidth="1"/>
    <col min="6" max="7" width="0" style="61" hidden="1" customWidth="1"/>
    <col min="8" max="8" width="11" style="66"/>
    <col min="9" max="10" width="0" style="61" hidden="1" customWidth="1"/>
    <col min="11" max="11" width="11" style="101"/>
    <col min="12" max="16384" width="11" style="14"/>
  </cols>
  <sheetData>
    <row r="1" spans="2:11" ht="21">
      <c r="B1" s="19" t="s">
        <v>28</v>
      </c>
    </row>
    <row r="2" spans="2:11" ht="15.75" thickBot="1"/>
    <row r="3" spans="2:11" ht="15.75">
      <c r="B3" s="119" t="s">
        <v>0</v>
      </c>
      <c r="C3" s="119" t="s">
        <v>1</v>
      </c>
      <c r="D3" s="119" t="s">
        <v>2</v>
      </c>
      <c r="E3" s="119" t="s">
        <v>3</v>
      </c>
      <c r="F3" s="62" t="s">
        <v>4</v>
      </c>
      <c r="G3" s="62" t="s">
        <v>6</v>
      </c>
      <c r="H3" s="43" t="s">
        <v>118</v>
      </c>
      <c r="I3" s="62" t="s">
        <v>7</v>
      </c>
      <c r="J3" s="62" t="s">
        <v>8</v>
      </c>
      <c r="K3" s="93" t="s">
        <v>119</v>
      </c>
    </row>
    <row r="4" spans="2:11">
      <c r="B4" s="120"/>
      <c r="C4" s="120"/>
      <c r="D4" s="120"/>
      <c r="E4" s="120"/>
      <c r="F4" s="63" t="s">
        <v>5</v>
      </c>
      <c r="G4" s="63">
        <v>500</v>
      </c>
      <c r="H4" s="67">
        <v>500</v>
      </c>
      <c r="I4" s="63">
        <v>200</v>
      </c>
      <c r="J4" s="63">
        <v>200</v>
      </c>
      <c r="K4" s="102">
        <v>200</v>
      </c>
    </row>
    <row r="5" spans="2:11" ht="15.75" thickBot="1">
      <c r="B5" s="121"/>
      <c r="C5" s="121"/>
      <c r="D5" s="121"/>
      <c r="E5" s="121"/>
      <c r="F5" s="64">
        <v>500</v>
      </c>
      <c r="G5" s="65"/>
      <c r="H5" s="68"/>
      <c r="I5" s="65"/>
      <c r="J5" s="65"/>
      <c r="K5" s="103"/>
    </row>
    <row r="6" spans="2:11" ht="16.5" thickBot="1">
      <c r="B6" s="16">
        <v>701</v>
      </c>
      <c r="C6" s="15" t="s">
        <v>9</v>
      </c>
      <c r="D6" s="15" t="s">
        <v>10</v>
      </c>
      <c r="E6" s="15" t="s">
        <v>11</v>
      </c>
      <c r="F6" s="26">
        <v>3.3333333333333333E-2</v>
      </c>
      <c r="G6" s="26">
        <v>3.5509259259259261E-2</v>
      </c>
      <c r="H6" s="50">
        <f>G6-F6</f>
        <v>2.1759259259259284E-3</v>
      </c>
      <c r="I6" s="26">
        <v>2.4652777777777777E-2</v>
      </c>
      <c r="J6" s="26">
        <v>2.525462962962963E-2</v>
      </c>
      <c r="K6" s="96">
        <f>J6-I6</f>
        <v>6.0185185185185341E-4</v>
      </c>
    </row>
    <row r="7" spans="2:11" ht="16.5" thickBot="1">
      <c r="B7" s="16">
        <v>702</v>
      </c>
      <c r="C7" s="15" t="s">
        <v>12</v>
      </c>
      <c r="D7" s="15" t="s">
        <v>13</v>
      </c>
      <c r="E7" s="15" t="s">
        <v>14</v>
      </c>
      <c r="F7" s="26">
        <v>3.4027777777777775E-2</v>
      </c>
      <c r="G7" s="26">
        <v>3.5949074074074071E-2</v>
      </c>
      <c r="H7" s="91">
        <f t="shared" ref="H7:H15" si="0">G7-F7</f>
        <v>1.9212962962962959E-3</v>
      </c>
      <c r="I7" s="26">
        <v>2.4999999999999998E-2</v>
      </c>
      <c r="J7" s="26">
        <v>2.5543981481481483E-2</v>
      </c>
      <c r="K7" s="96">
        <f t="shared" ref="K7:K15" si="1">J7-I7</f>
        <v>5.4398148148148556E-4</v>
      </c>
    </row>
    <row r="8" spans="2:11" ht="16.5" thickBot="1">
      <c r="B8" s="16">
        <v>703</v>
      </c>
      <c r="C8" s="15" t="s">
        <v>15</v>
      </c>
      <c r="D8" s="15" t="s">
        <v>10</v>
      </c>
      <c r="E8" s="15" t="s">
        <v>16</v>
      </c>
      <c r="F8" s="26">
        <v>3.4722222222222224E-2</v>
      </c>
      <c r="G8" s="26">
        <v>3.6620370370370373E-2</v>
      </c>
      <c r="H8" s="50">
        <f t="shared" si="0"/>
        <v>1.8981481481481488E-3</v>
      </c>
      <c r="I8" s="26">
        <v>2.5347222222222219E-2</v>
      </c>
      <c r="J8" s="26">
        <v>2.5937500000000002E-2</v>
      </c>
      <c r="K8" s="96">
        <f t="shared" si="1"/>
        <v>5.9027777777778331E-4</v>
      </c>
    </row>
    <row r="9" spans="2:11" ht="16.5" thickBot="1">
      <c r="B9" s="16">
        <v>704</v>
      </c>
      <c r="C9" s="17" t="s">
        <v>17</v>
      </c>
      <c r="D9" s="15" t="s">
        <v>18</v>
      </c>
      <c r="E9" s="15" t="s">
        <v>11</v>
      </c>
      <c r="F9" s="26">
        <v>3.5416666666666666E-2</v>
      </c>
      <c r="G9" s="26">
        <v>3.7326388888888888E-2</v>
      </c>
      <c r="H9" s="50">
        <f t="shared" si="0"/>
        <v>1.9097222222222224E-3</v>
      </c>
      <c r="I9" s="26">
        <v>2.7777777777777776E-2</v>
      </c>
      <c r="J9" s="26">
        <v>2.8321759259259258E-2</v>
      </c>
      <c r="K9" s="96">
        <f t="shared" si="1"/>
        <v>5.4398148148148209E-4</v>
      </c>
    </row>
    <row r="10" spans="2:11" ht="16.5" thickBot="1">
      <c r="B10" s="16">
        <v>705</v>
      </c>
      <c r="C10" s="17" t="s">
        <v>19</v>
      </c>
      <c r="D10" s="15" t="s">
        <v>18</v>
      </c>
      <c r="E10" s="15" t="s">
        <v>11</v>
      </c>
      <c r="F10" s="26">
        <v>3.6111111111111115E-2</v>
      </c>
      <c r="G10" s="26">
        <v>3.8171296296296293E-2</v>
      </c>
      <c r="H10" s="50">
        <f t="shared" si="0"/>
        <v>2.0601851851851788E-3</v>
      </c>
      <c r="I10" s="26">
        <v>2.5694444444444447E-2</v>
      </c>
      <c r="J10" s="26">
        <v>2.6284722222222223E-2</v>
      </c>
      <c r="K10" s="96">
        <f t="shared" si="1"/>
        <v>5.9027777777777637E-4</v>
      </c>
    </row>
    <row r="11" spans="2:11" ht="16.5" thickBot="1">
      <c r="B11" s="16">
        <v>706</v>
      </c>
      <c r="C11" s="15" t="s">
        <v>20</v>
      </c>
      <c r="D11" s="15" t="s">
        <v>10</v>
      </c>
      <c r="E11" s="15" t="s">
        <v>21</v>
      </c>
      <c r="F11" s="26">
        <v>3.6805555555555557E-2</v>
      </c>
      <c r="G11" s="26">
        <v>3.8865740740740742E-2</v>
      </c>
      <c r="H11" s="50">
        <f t="shared" si="0"/>
        <v>2.0601851851851857E-3</v>
      </c>
      <c r="I11" s="26">
        <v>2.6041666666666668E-2</v>
      </c>
      <c r="J11" s="26">
        <v>2.6620370370370374E-2</v>
      </c>
      <c r="K11" s="96">
        <f t="shared" si="1"/>
        <v>5.7870370370370627E-4</v>
      </c>
    </row>
    <row r="12" spans="2:11" ht="16.5" thickBot="1">
      <c r="B12" s="16">
        <v>707</v>
      </c>
      <c r="C12" s="15" t="s">
        <v>22</v>
      </c>
      <c r="D12" s="15" t="s">
        <v>23</v>
      </c>
      <c r="E12" s="15" t="s">
        <v>21</v>
      </c>
      <c r="F12" s="26">
        <v>3.7499999999999999E-2</v>
      </c>
      <c r="G12" s="26">
        <v>3.9502314814814816E-2</v>
      </c>
      <c r="H12" s="50">
        <f t="shared" si="0"/>
        <v>2.0023148148148179E-3</v>
      </c>
      <c r="I12" s="26">
        <v>2.6388888888888889E-2</v>
      </c>
      <c r="J12" s="26">
        <v>2.6956018518518522E-2</v>
      </c>
      <c r="K12" s="96">
        <f t="shared" si="1"/>
        <v>5.671296296296327E-4</v>
      </c>
    </row>
    <row r="13" spans="2:11" ht="16.5" thickBot="1">
      <c r="B13" s="16">
        <v>708</v>
      </c>
      <c r="C13" s="15" t="s">
        <v>24</v>
      </c>
      <c r="D13" s="15" t="s">
        <v>23</v>
      </c>
      <c r="E13" s="15" t="s">
        <v>21</v>
      </c>
      <c r="F13" s="26">
        <v>3.8194444444444441E-2</v>
      </c>
      <c r="G13" s="26">
        <v>4.0173611111111111E-2</v>
      </c>
      <c r="H13" s="50">
        <f t="shared" si="0"/>
        <v>1.9791666666666707E-3</v>
      </c>
      <c r="I13" s="26">
        <v>2.6736111111111113E-2</v>
      </c>
      <c r="J13" s="26">
        <v>2.7280092592592592E-2</v>
      </c>
      <c r="K13" s="96">
        <f t="shared" si="1"/>
        <v>5.4398148148147862E-4</v>
      </c>
    </row>
    <row r="14" spans="2:11" ht="16.5" thickBot="1">
      <c r="B14" s="16">
        <v>709</v>
      </c>
      <c r="C14" s="15" t="s">
        <v>25</v>
      </c>
      <c r="D14" s="15" t="s">
        <v>13</v>
      </c>
      <c r="E14" s="15" t="s">
        <v>26</v>
      </c>
      <c r="F14" s="26">
        <v>3.888888888888889E-2</v>
      </c>
      <c r="G14" s="26">
        <v>4.0752314814814811E-2</v>
      </c>
      <c r="H14" s="50">
        <f t="shared" si="0"/>
        <v>1.8634259259259212E-3</v>
      </c>
      <c r="I14" s="26">
        <v>2.7083333333333334E-2</v>
      </c>
      <c r="J14" s="26">
        <v>2.7581018518518519E-2</v>
      </c>
      <c r="K14" s="96">
        <f t="shared" si="1"/>
        <v>4.9768518518518434E-4</v>
      </c>
    </row>
    <row r="15" spans="2:11" ht="16.5" thickBot="1">
      <c r="B15" s="16">
        <v>710</v>
      </c>
      <c r="C15" s="15" t="s">
        <v>27</v>
      </c>
      <c r="D15" s="15" t="s">
        <v>23</v>
      </c>
      <c r="E15" s="15" t="s">
        <v>26</v>
      </c>
      <c r="F15" s="26">
        <v>3.9583333333333331E-2</v>
      </c>
      <c r="G15" s="26">
        <v>4.1435185185185179E-2</v>
      </c>
      <c r="H15" s="91">
        <f t="shared" si="0"/>
        <v>1.8518518518518476E-3</v>
      </c>
      <c r="I15" s="26">
        <v>2.7430555555555555E-2</v>
      </c>
      <c r="J15" s="26">
        <v>2.7905092592592592E-2</v>
      </c>
      <c r="K15" s="96">
        <f t="shared" si="1"/>
        <v>4.745370370370372E-4</v>
      </c>
    </row>
  </sheetData>
  <mergeCells count="4">
    <mergeCell ref="B3:B5"/>
    <mergeCell ref="C3:C5"/>
    <mergeCell ref="D3:D5"/>
    <mergeCell ref="E3:E5"/>
  </mergeCells>
  <pageMargins left="0.25" right="0.25" top="0.75" bottom="0.75" header="0.3" footer="0.3"/>
  <pageSetup paperSize="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"/>
  <sheetViews>
    <sheetView showRuler="0" workbookViewId="0">
      <selection activeCell="D16" sqref="D16"/>
    </sheetView>
  </sheetViews>
  <sheetFormatPr defaultColWidth="11" defaultRowHeight="15.75"/>
  <cols>
    <col min="1" max="1" width="3" customWidth="1"/>
    <col min="2" max="2" width="8.25" customWidth="1"/>
    <col min="3" max="3" width="17.75" customWidth="1"/>
    <col min="4" max="4" width="12.375" customWidth="1"/>
    <col min="5" max="5" width="6.875" customWidth="1"/>
    <col min="6" max="7" width="0" style="52" hidden="1" customWidth="1"/>
    <col min="8" max="8" width="11" style="58"/>
    <col min="9" max="10" width="0" style="52" hidden="1" customWidth="1"/>
    <col min="11" max="11" width="11" style="98"/>
  </cols>
  <sheetData>
    <row r="2" spans="2:11" ht="23.25">
      <c r="B2" s="20" t="s">
        <v>69</v>
      </c>
    </row>
    <row r="3" spans="2:11" ht="16.5" thickBot="1"/>
    <row r="4" spans="2:11" s="14" customFormat="1">
      <c r="B4" s="119" t="s">
        <v>0</v>
      </c>
      <c r="C4" s="119" t="s">
        <v>1</v>
      </c>
      <c r="D4" s="119" t="s">
        <v>2</v>
      </c>
      <c r="E4" s="119" t="s">
        <v>3</v>
      </c>
      <c r="F4" s="62" t="s">
        <v>4</v>
      </c>
      <c r="G4" s="62" t="s">
        <v>6</v>
      </c>
      <c r="H4" s="43" t="s">
        <v>118</v>
      </c>
      <c r="I4" s="62" t="s">
        <v>7</v>
      </c>
      <c r="J4" s="62" t="s">
        <v>8</v>
      </c>
      <c r="K4" s="93" t="s">
        <v>119</v>
      </c>
    </row>
    <row r="5" spans="2:11" s="14" customFormat="1" ht="15">
      <c r="B5" s="120"/>
      <c r="C5" s="120"/>
      <c r="D5" s="120"/>
      <c r="E5" s="120"/>
      <c r="F5" s="63" t="s">
        <v>5</v>
      </c>
      <c r="G5" s="63">
        <v>500</v>
      </c>
      <c r="H5" s="67">
        <v>500</v>
      </c>
      <c r="I5" s="63">
        <v>200</v>
      </c>
      <c r="J5" s="63">
        <v>200</v>
      </c>
      <c r="K5" s="102">
        <v>200</v>
      </c>
    </row>
    <row r="6" spans="2:11" s="14" customFormat="1" thickBot="1">
      <c r="B6" s="121"/>
      <c r="C6" s="121"/>
      <c r="D6" s="121"/>
      <c r="E6" s="121"/>
      <c r="F6" s="64">
        <v>500</v>
      </c>
      <c r="G6" s="65"/>
      <c r="H6" s="68"/>
      <c r="I6" s="65"/>
      <c r="J6" s="65"/>
      <c r="K6" s="103"/>
    </row>
    <row r="7" spans="2:11" s="14" customFormat="1" ht="16.5" thickBot="1">
      <c r="B7" s="16">
        <v>801</v>
      </c>
      <c r="C7" s="17" t="s">
        <v>70</v>
      </c>
      <c r="D7" s="15" t="s">
        <v>10</v>
      </c>
      <c r="E7" s="15" t="s">
        <v>14</v>
      </c>
      <c r="F7" s="26">
        <v>4.027777777777778E-2</v>
      </c>
      <c r="G7" s="26">
        <v>4.2442129629629628E-2</v>
      </c>
      <c r="H7" s="50">
        <f t="shared" ref="H7:H9" si="0">G7-F7</f>
        <v>2.1643518518518479E-3</v>
      </c>
      <c r="I7" s="26">
        <v>2.8125000000000001E-2</v>
      </c>
      <c r="J7" s="26">
        <v>2.8738425925925928E-2</v>
      </c>
      <c r="K7" s="96">
        <f t="shared" ref="K7:K9" si="1">J7-I7</f>
        <v>6.1342592592592698E-4</v>
      </c>
    </row>
    <row r="8" spans="2:11" s="14" customFormat="1" ht="16.5" thickBot="1">
      <c r="B8" s="16">
        <v>802</v>
      </c>
      <c r="C8" s="17" t="s">
        <v>71</v>
      </c>
      <c r="D8" s="15" t="s">
        <v>18</v>
      </c>
      <c r="E8" s="15" t="s">
        <v>14</v>
      </c>
      <c r="F8" s="26">
        <v>4.0972222222222222E-2</v>
      </c>
      <c r="G8" s="26">
        <v>4.3263888888888886E-2</v>
      </c>
      <c r="H8" s="50">
        <f t="shared" si="0"/>
        <v>2.2916666666666641E-3</v>
      </c>
      <c r="I8" s="26">
        <v>2.8472222222222222E-2</v>
      </c>
      <c r="J8" s="26">
        <v>2.9108796296296296E-2</v>
      </c>
      <c r="K8" s="96">
        <f t="shared" si="1"/>
        <v>6.3657407407407413E-4</v>
      </c>
    </row>
    <row r="9" spans="2:11" s="14" customFormat="1" ht="16.5" thickBot="1">
      <c r="B9" s="16">
        <v>803</v>
      </c>
      <c r="C9" s="15" t="s">
        <v>72</v>
      </c>
      <c r="D9" s="15" t="s">
        <v>10</v>
      </c>
      <c r="E9" s="15" t="s">
        <v>14</v>
      </c>
      <c r="F9" s="26">
        <v>4.1666666666666664E-2</v>
      </c>
      <c r="G9" s="26">
        <v>4.3611111111111107E-2</v>
      </c>
      <c r="H9" s="91">
        <f t="shared" si="0"/>
        <v>1.9444444444444431E-3</v>
      </c>
      <c r="I9" s="26">
        <v>2.8819444444444443E-2</v>
      </c>
      <c r="J9" s="26">
        <v>2.9363425925925921E-2</v>
      </c>
      <c r="K9" s="96">
        <f t="shared" si="1"/>
        <v>5.4398148148147862E-4</v>
      </c>
    </row>
  </sheetData>
  <mergeCells count="4">
    <mergeCell ref="B4:B6"/>
    <mergeCell ref="C4:C6"/>
    <mergeCell ref="D4:D6"/>
    <mergeCell ref="E4:E6"/>
  </mergeCells>
  <pageMargins left="0.25" right="0.25" top="0.75" bottom="0.75" header="0.3" footer="0.3"/>
  <pageSetup paperSize="9" fitToHeight="0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Ruler="0" workbookViewId="0">
      <selection activeCell="M15" sqref="M15"/>
    </sheetView>
  </sheetViews>
  <sheetFormatPr defaultColWidth="11" defaultRowHeight="15.75"/>
  <cols>
    <col min="1" max="1" width="4.25" customWidth="1"/>
    <col min="2" max="2" width="8.125" customWidth="1"/>
    <col min="3" max="3" width="20.625" customWidth="1"/>
    <col min="4" max="4" width="13" customWidth="1"/>
    <col min="5" max="5" width="10.875" customWidth="1"/>
    <col min="6" max="7" width="0" style="52" hidden="1" customWidth="1"/>
    <col min="8" max="8" width="11" style="58"/>
    <col min="9" max="10" width="0" style="52" hidden="1" customWidth="1"/>
    <col min="11" max="11" width="11" style="98"/>
  </cols>
  <sheetData>
    <row r="2" spans="2:11" ht="26.25">
      <c r="B2" s="21" t="s">
        <v>73</v>
      </c>
    </row>
    <row r="3" spans="2:11" s="14" customFormat="1" thickBot="1">
      <c r="F3" s="61"/>
      <c r="G3" s="61"/>
      <c r="H3" s="66"/>
      <c r="I3" s="61"/>
      <c r="J3" s="61"/>
      <c r="K3" s="101"/>
    </row>
    <row r="4" spans="2:11" s="14" customFormat="1">
      <c r="B4" s="119" t="s">
        <v>0</v>
      </c>
      <c r="C4" s="119" t="s">
        <v>1</v>
      </c>
      <c r="D4" s="119" t="s">
        <v>2</v>
      </c>
      <c r="E4" s="119" t="s">
        <v>114</v>
      </c>
      <c r="F4" s="62" t="s">
        <v>4</v>
      </c>
      <c r="G4" s="62" t="s">
        <v>6</v>
      </c>
      <c r="H4" s="43" t="s">
        <v>118</v>
      </c>
      <c r="I4" s="62" t="s">
        <v>7</v>
      </c>
      <c r="J4" s="62" t="s">
        <v>8</v>
      </c>
      <c r="K4" s="93" t="s">
        <v>119</v>
      </c>
    </row>
    <row r="5" spans="2:11" s="14" customFormat="1" ht="15">
      <c r="B5" s="120"/>
      <c r="C5" s="120"/>
      <c r="D5" s="120"/>
      <c r="E5" s="120"/>
      <c r="F5" s="63" t="s">
        <v>5</v>
      </c>
      <c r="G5" s="63">
        <v>500</v>
      </c>
      <c r="H5" s="67">
        <v>500</v>
      </c>
      <c r="I5" s="63">
        <v>200</v>
      </c>
      <c r="J5" s="63">
        <v>200</v>
      </c>
      <c r="K5" s="102">
        <v>200</v>
      </c>
    </row>
    <row r="6" spans="2:11" s="14" customFormat="1" thickBot="1">
      <c r="B6" s="121"/>
      <c r="C6" s="121"/>
      <c r="D6" s="121"/>
      <c r="E6" s="121"/>
      <c r="F6" s="64">
        <v>500</v>
      </c>
      <c r="G6" s="65"/>
      <c r="H6" s="68"/>
      <c r="I6" s="65"/>
      <c r="J6" s="65"/>
      <c r="K6" s="103"/>
    </row>
    <row r="7" spans="2:11" s="14" customFormat="1" ht="16.5" thickBot="1">
      <c r="B7" s="16">
        <v>901</v>
      </c>
      <c r="C7" s="15" t="s">
        <v>74</v>
      </c>
      <c r="D7" s="15" t="s">
        <v>45</v>
      </c>
      <c r="E7" s="15" t="s">
        <v>14</v>
      </c>
      <c r="F7" s="26">
        <v>4.3055555555555562E-2</v>
      </c>
      <c r="G7" s="26">
        <v>4.520833333333333E-2</v>
      </c>
      <c r="H7" s="50">
        <f t="shared" ref="H7:H25" si="0">G7-F7</f>
        <v>2.1527777777777674E-3</v>
      </c>
      <c r="I7" s="26">
        <v>2.9166666666666664E-2</v>
      </c>
      <c r="J7" s="26">
        <v>2.9780092592592594E-2</v>
      </c>
      <c r="K7" s="96">
        <f t="shared" ref="K7:K13" si="1">J7-I7</f>
        <v>6.1342592592593045E-4</v>
      </c>
    </row>
    <row r="8" spans="2:11" s="14" customFormat="1" ht="16.5" thickBot="1">
      <c r="B8" s="16">
        <v>902</v>
      </c>
      <c r="C8" s="17" t="s">
        <v>75</v>
      </c>
      <c r="D8" s="15" t="s">
        <v>10</v>
      </c>
      <c r="E8" s="15" t="s">
        <v>76</v>
      </c>
      <c r="F8" s="26">
        <v>4.3750000000000004E-2</v>
      </c>
      <c r="G8" s="26">
        <v>4.6053240740740742E-2</v>
      </c>
      <c r="H8" s="50">
        <f t="shared" si="0"/>
        <v>2.3032407407407376E-3</v>
      </c>
      <c r="I8" s="26">
        <v>2.9513888888888892E-2</v>
      </c>
      <c r="J8" s="26">
        <v>3.0185185185185186E-2</v>
      </c>
      <c r="K8" s="96">
        <f t="shared" si="1"/>
        <v>6.7129629629629484E-4</v>
      </c>
    </row>
    <row r="9" spans="2:11" s="14" customFormat="1" ht="16.5" thickBot="1">
      <c r="B9" s="16">
        <v>903</v>
      </c>
      <c r="C9" s="17" t="s">
        <v>77</v>
      </c>
      <c r="D9" s="15" t="s">
        <v>10</v>
      </c>
      <c r="E9" s="15" t="s">
        <v>76</v>
      </c>
      <c r="F9" s="26">
        <v>4.4444444444444446E-2</v>
      </c>
      <c r="G9" s="26">
        <v>4.6469907407407411E-2</v>
      </c>
      <c r="H9" s="91">
        <f t="shared" si="0"/>
        <v>2.025462962962965E-3</v>
      </c>
      <c r="I9" s="26">
        <v>2.9861111111111113E-2</v>
      </c>
      <c r="J9" s="26">
        <v>3.0428240740740742E-2</v>
      </c>
      <c r="K9" s="96">
        <f t="shared" si="1"/>
        <v>5.6712962962962923E-4</v>
      </c>
    </row>
    <row r="10" spans="2:11" s="14" customFormat="1" ht="16.5" thickBot="1">
      <c r="B10" s="16">
        <v>904</v>
      </c>
      <c r="C10" s="17" t="s">
        <v>78</v>
      </c>
      <c r="D10" s="15" t="s">
        <v>10</v>
      </c>
      <c r="E10" s="15" t="s">
        <v>14</v>
      </c>
      <c r="F10" s="26">
        <v>4.5138888888888888E-2</v>
      </c>
      <c r="G10" s="26">
        <v>4.7291666666666669E-2</v>
      </c>
      <c r="H10" s="50">
        <f t="shared" si="0"/>
        <v>2.1527777777777812E-3</v>
      </c>
      <c r="I10" s="26">
        <v>3.0208333333333334E-2</v>
      </c>
      <c r="J10" s="26">
        <v>3.0821759259259257E-2</v>
      </c>
      <c r="K10" s="96">
        <f t="shared" si="1"/>
        <v>6.1342592592592352E-4</v>
      </c>
    </row>
    <row r="11" spans="2:11" s="14" customFormat="1" ht="16.5" thickBot="1">
      <c r="B11" s="16">
        <v>905</v>
      </c>
      <c r="C11" s="17" t="s">
        <v>79</v>
      </c>
      <c r="D11" s="15" t="s">
        <v>10</v>
      </c>
      <c r="E11" s="15" t="s">
        <v>14</v>
      </c>
      <c r="F11" s="26">
        <v>4.5833333333333337E-2</v>
      </c>
      <c r="G11" s="26">
        <v>4.8321759259259266E-2</v>
      </c>
      <c r="H11" s="50">
        <f t="shared" si="0"/>
        <v>2.4884259259259287E-3</v>
      </c>
      <c r="I11" s="26">
        <v>3.0555555555555555E-2</v>
      </c>
      <c r="J11" s="26">
        <v>3.125E-2</v>
      </c>
      <c r="K11" s="96">
        <f t="shared" si="1"/>
        <v>6.9444444444444545E-4</v>
      </c>
    </row>
    <row r="12" spans="2:11" s="14" customFormat="1" ht="16.5" thickBot="1">
      <c r="B12" s="16">
        <v>906</v>
      </c>
      <c r="C12" s="17" t="s">
        <v>80</v>
      </c>
      <c r="D12" s="15" t="s">
        <v>10</v>
      </c>
      <c r="E12" s="15" t="s">
        <v>14</v>
      </c>
      <c r="F12" s="26">
        <v>4.6527777777777779E-2</v>
      </c>
      <c r="G12" s="26">
        <v>4.898148148148148E-2</v>
      </c>
      <c r="H12" s="50">
        <f t="shared" si="0"/>
        <v>2.453703703703701E-3</v>
      </c>
      <c r="I12" s="26">
        <v>3.0902777777777779E-2</v>
      </c>
      <c r="J12" s="26">
        <v>3.155092592592592E-2</v>
      </c>
      <c r="K12" s="96">
        <f t="shared" si="1"/>
        <v>6.4814814814814076E-4</v>
      </c>
    </row>
    <row r="13" spans="2:11" s="14" customFormat="1" ht="16.5" thickBot="1">
      <c r="B13" s="16">
        <v>907</v>
      </c>
      <c r="C13" s="22" t="s">
        <v>81</v>
      </c>
      <c r="D13" s="15" t="s">
        <v>10</v>
      </c>
      <c r="E13" s="15" t="s">
        <v>14</v>
      </c>
      <c r="F13" s="26">
        <v>4.7222222222222221E-2</v>
      </c>
      <c r="G13" s="26">
        <v>4.9641203703703701E-2</v>
      </c>
      <c r="H13" s="50">
        <f t="shared" si="0"/>
        <v>2.4189814814814803E-3</v>
      </c>
      <c r="I13" s="26">
        <v>3.125E-2</v>
      </c>
      <c r="J13" s="26">
        <v>3.1932870370370368E-2</v>
      </c>
      <c r="K13" s="96">
        <f t="shared" si="1"/>
        <v>6.8287037037036841E-4</v>
      </c>
    </row>
    <row r="14" spans="2:11" s="14" customFormat="1" thickBot="1">
      <c r="B14" s="16">
        <v>908</v>
      </c>
      <c r="C14" s="17" t="s">
        <v>82</v>
      </c>
      <c r="D14" s="15" t="s">
        <v>10</v>
      </c>
      <c r="E14" s="15" t="s">
        <v>14</v>
      </c>
      <c r="F14" s="26" t="s">
        <v>116</v>
      </c>
      <c r="G14" s="26" t="s">
        <v>116</v>
      </c>
      <c r="H14" s="69" t="s">
        <v>116</v>
      </c>
      <c r="I14" s="26" t="s">
        <v>116</v>
      </c>
      <c r="J14" s="26" t="s">
        <v>116</v>
      </c>
      <c r="K14" s="104" t="s">
        <v>116</v>
      </c>
    </row>
    <row r="15" spans="2:11" s="14" customFormat="1" ht="16.5" thickBot="1">
      <c r="B15" s="16">
        <v>909</v>
      </c>
      <c r="C15" s="15" t="s">
        <v>83</v>
      </c>
      <c r="D15" s="15" t="s">
        <v>10</v>
      </c>
      <c r="E15" s="15" t="s">
        <v>14</v>
      </c>
      <c r="F15" s="26">
        <v>4.7916666666666663E-2</v>
      </c>
      <c r="G15" s="26">
        <v>5.0219907407407414E-2</v>
      </c>
      <c r="H15" s="50">
        <f t="shared" si="0"/>
        <v>2.3032407407407515E-3</v>
      </c>
      <c r="I15" s="26">
        <v>3.1597222222222221E-2</v>
      </c>
      <c r="J15" s="26">
        <v>3.2233796296296295E-2</v>
      </c>
      <c r="K15" s="96">
        <f t="shared" ref="K15:K25" si="2">J15-I15</f>
        <v>6.3657407407407413E-4</v>
      </c>
    </row>
    <row r="16" spans="2:11" s="14" customFormat="1" ht="16.5" thickBot="1">
      <c r="B16" s="16">
        <v>910</v>
      </c>
      <c r="C16" s="15" t="s">
        <v>84</v>
      </c>
      <c r="D16" s="15" t="s">
        <v>23</v>
      </c>
      <c r="E16" s="15" t="s">
        <v>85</v>
      </c>
      <c r="F16" s="26">
        <v>4.8611111111111112E-2</v>
      </c>
      <c r="G16" s="26">
        <v>5.092592592592593E-2</v>
      </c>
      <c r="H16" s="50">
        <f t="shared" si="0"/>
        <v>2.3148148148148182E-3</v>
      </c>
      <c r="I16" s="26">
        <v>3.1944444444444449E-2</v>
      </c>
      <c r="J16" s="26">
        <v>3.259259259259259E-2</v>
      </c>
      <c r="K16" s="96">
        <f t="shared" si="2"/>
        <v>6.4814814814814076E-4</v>
      </c>
    </row>
    <row r="17" spans="2:11" s="14" customFormat="1" ht="16.5" thickBot="1">
      <c r="B17" s="16">
        <v>911</v>
      </c>
      <c r="C17" s="15" t="s">
        <v>86</v>
      </c>
      <c r="D17" s="15" t="s">
        <v>10</v>
      </c>
      <c r="E17" s="15" t="s">
        <v>26</v>
      </c>
      <c r="F17" s="26">
        <v>4.9305555555555554E-2</v>
      </c>
      <c r="G17" s="26">
        <v>5.1585648148148144E-2</v>
      </c>
      <c r="H17" s="50">
        <f t="shared" si="0"/>
        <v>2.2800925925925905E-3</v>
      </c>
      <c r="I17" s="26">
        <v>3.229166666666667E-2</v>
      </c>
      <c r="J17" s="26">
        <v>3.2893518518518523E-2</v>
      </c>
      <c r="K17" s="96">
        <f t="shared" si="2"/>
        <v>6.0185185185185341E-4</v>
      </c>
    </row>
    <row r="18" spans="2:11" s="14" customFormat="1" ht="16.5" thickBot="1">
      <c r="B18" s="16">
        <v>912</v>
      </c>
      <c r="C18" s="15" t="s">
        <v>87</v>
      </c>
      <c r="D18" s="15" t="s">
        <v>10</v>
      </c>
      <c r="E18" s="15" t="s">
        <v>88</v>
      </c>
      <c r="F18" s="26">
        <v>4.9999999999999996E-2</v>
      </c>
      <c r="G18" s="26">
        <v>5.2719907407407403E-2</v>
      </c>
      <c r="H18" s="50">
        <f t="shared" si="0"/>
        <v>2.719907407407407E-3</v>
      </c>
      <c r="I18" s="26">
        <v>3.2638888888888891E-2</v>
      </c>
      <c r="J18" s="26">
        <v>3.3391203703703708E-2</v>
      </c>
      <c r="K18" s="96">
        <f t="shared" si="2"/>
        <v>7.5231481481481677E-4</v>
      </c>
    </row>
    <row r="19" spans="2:11" s="14" customFormat="1" ht="16.5" thickBot="1">
      <c r="B19" s="16">
        <v>913</v>
      </c>
      <c r="C19" s="15" t="s">
        <v>89</v>
      </c>
      <c r="D19" s="15" t="s">
        <v>10</v>
      </c>
      <c r="E19" s="15" t="s">
        <v>26</v>
      </c>
      <c r="F19" s="26">
        <v>5.0694444444444452E-2</v>
      </c>
      <c r="G19" s="26">
        <v>5.3495370370370367E-2</v>
      </c>
      <c r="H19" s="50">
        <f t="shared" si="0"/>
        <v>2.800925925925915E-3</v>
      </c>
      <c r="I19" s="26">
        <v>3.2986111111111112E-2</v>
      </c>
      <c r="J19" s="26">
        <v>3.363425925925926E-2</v>
      </c>
      <c r="K19" s="96">
        <f t="shared" si="2"/>
        <v>6.481481481481477E-4</v>
      </c>
    </row>
    <row r="20" spans="2:11" s="14" customFormat="1" ht="16.5" thickBot="1">
      <c r="B20" s="16">
        <v>914</v>
      </c>
      <c r="C20" s="15" t="s">
        <v>90</v>
      </c>
      <c r="D20" s="15" t="s">
        <v>13</v>
      </c>
      <c r="E20" s="15" t="s">
        <v>14</v>
      </c>
      <c r="F20" s="26">
        <v>5.1388888888888894E-2</v>
      </c>
      <c r="G20" s="26">
        <v>5.3541666666666675E-2</v>
      </c>
      <c r="H20" s="50">
        <f t="shared" si="0"/>
        <v>2.1527777777777812E-3</v>
      </c>
      <c r="I20" s="26">
        <v>3.3333333333333333E-2</v>
      </c>
      <c r="J20" s="26">
        <v>3.3900462962962966E-2</v>
      </c>
      <c r="K20" s="96">
        <f t="shared" si="2"/>
        <v>5.671296296296327E-4</v>
      </c>
    </row>
    <row r="21" spans="2:11" s="14" customFormat="1" ht="16.5" thickBot="1">
      <c r="B21" s="16">
        <v>915</v>
      </c>
      <c r="C21" s="15" t="s">
        <v>91</v>
      </c>
      <c r="D21" s="15" t="s">
        <v>13</v>
      </c>
      <c r="E21" s="15" t="s">
        <v>14</v>
      </c>
      <c r="F21" s="26">
        <v>5.2083333333333336E-2</v>
      </c>
      <c r="G21" s="26">
        <v>5.4421296296296294E-2</v>
      </c>
      <c r="H21" s="50">
        <f t="shared" si="0"/>
        <v>2.3379629629629584E-3</v>
      </c>
      <c r="I21" s="26">
        <v>3.3680555555555554E-2</v>
      </c>
      <c r="J21" s="26">
        <v>3.4340277777777782E-2</v>
      </c>
      <c r="K21" s="96">
        <f t="shared" si="2"/>
        <v>6.5972222222222821E-4</v>
      </c>
    </row>
    <row r="22" spans="2:11" s="14" customFormat="1" ht="16.5" thickBot="1">
      <c r="B22" s="16">
        <v>916</v>
      </c>
      <c r="C22" s="15" t="s">
        <v>92</v>
      </c>
      <c r="D22" s="15" t="s">
        <v>45</v>
      </c>
      <c r="E22" s="15" t="s">
        <v>26</v>
      </c>
      <c r="F22" s="26">
        <v>5.2777777777777778E-2</v>
      </c>
      <c r="G22" s="26">
        <v>5.486111111111111E-2</v>
      </c>
      <c r="H22" s="50">
        <f t="shared" si="0"/>
        <v>2.0833333333333329E-3</v>
      </c>
      <c r="I22" s="26">
        <v>3.4027777777777775E-2</v>
      </c>
      <c r="J22" s="26">
        <v>3.4571759259259253E-2</v>
      </c>
      <c r="K22" s="96">
        <f t="shared" si="2"/>
        <v>5.4398148148147862E-4</v>
      </c>
    </row>
    <row r="23" spans="2:11" s="14" customFormat="1" ht="16.5" thickBot="1">
      <c r="B23" s="16">
        <v>917</v>
      </c>
      <c r="C23" s="15" t="s">
        <v>93</v>
      </c>
      <c r="D23" s="15" t="s">
        <v>58</v>
      </c>
      <c r="E23" s="15" t="s">
        <v>14</v>
      </c>
      <c r="F23" s="26">
        <v>5.347222222222222E-2</v>
      </c>
      <c r="G23" s="26">
        <v>5.5682870370370369E-2</v>
      </c>
      <c r="H23" s="50">
        <f t="shared" si="0"/>
        <v>2.2106481481481491E-3</v>
      </c>
      <c r="I23" s="26">
        <v>3.4374999999999996E-2</v>
      </c>
      <c r="J23" s="26">
        <v>3.4965277777777783E-2</v>
      </c>
      <c r="K23" s="96">
        <f t="shared" si="2"/>
        <v>5.9027777777778678E-4</v>
      </c>
    </row>
    <row r="24" spans="2:11" s="14" customFormat="1" ht="16.5" thickBot="1">
      <c r="B24" s="16">
        <v>918</v>
      </c>
      <c r="C24" s="15" t="s">
        <v>94</v>
      </c>
      <c r="D24" s="15" t="s">
        <v>10</v>
      </c>
      <c r="E24" s="15" t="s">
        <v>14</v>
      </c>
      <c r="F24" s="26">
        <v>5.4166666666666669E-2</v>
      </c>
      <c r="G24" s="26">
        <v>5.6458333333333333E-2</v>
      </c>
      <c r="H24" s="50">
        <f t="shared" si="0"/>
        <v>2.2916666666666641E-3</v>
      </c>
      <c r="I24" s="26">
        <v>3.4722222222222224E-2</v>
      </c>
      <c r="J24" s="26">
        <v>3.532407407407407E-2</v>
      </c>
      <c r="K24" s="96">
        <f t="shared" si="2"/>
        <v>6.0185185185184648E-4</v>
      </c>
    </row>
    <row r="25" spans="2:11" s="14" customFormat="1" ht="16.5" thickBot="1">
      <c r="B25" s="16">
        <v>919</v>
      </c>
      <c r="C25" s="15" t="s">
        <v>95</v>
      </c>
      <c r="D25" s="15" t="s">
        <v>10</v>
      </c>
      <c r="E25" s="15" t="s">
        <v>39</v>
      </c>
      <c r="F25" s="26">
        <v>5.486111111111111E-2</v>
      </c>
      <c r="G25" s="26">
        <v>5.7094907407407407E-2</v>
      </c>
      <c r="H25" s="50">
        <f t="shared" si="0"/>
        <v>2.2337962962962962E-3</v>
      </c>
      <c r="I25" s="26">
        <v>3.5069444444444445E-2</v>
      </c>
      <c r="J25" s="26">
        <v>3.5682870370370372E-2</v>
      </c>
      <c r="K25" s="96">
        <f t="shared" si="2"/>
        <v>6.1342592592592698E-4</v>
      </c>
    </row>
    <row r="26" spans="2:11" s="14" customFormat="1" ht="15">
      <c r="F26" s="61"/>
      <c r="G26" s="61"/>
      <c r="H26" s="66"/>
      <c r="I26" s="61"/>
      <c r="J26" s="61"/>
      <c r="K26" s="101"/>
    </row>
    <row r="27" spans="2:11" s="14" customFormat="1" ht="15">
      <c r="F27" s="61"/>
      <c r="G27" s="61"/>
      <c r="H27" s="66"/>
      <c r="I27" s="61"/>
      <c r="J27" s="61"/>
      <c r="K27" s="101"/>
    </row>
  </sheetData>
  <mergeCells count="4">
    <mergeCell ref="B4:B6"/>
    <mergeCell ref="C4:C6"/>
    <mergeCell ref="D4:D6"/>
    <mergeCell ref="E4:E6"/>
  </mergeCells>
  <pageMargins left="0.25" right="0.25" top="0.75" bottom="0.75" header="0.3" footer="0.3"/>
  <pageSetup paperSize="9" fitToHeight="0" orientation="landscape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"/>
  <sheetViews>
    <sheetView showRuler="0" workbookViewId="0">
      <selection activeCell="M7" sqref="M7"/>
    </sheetView>
  </sheetViews>
  <sheetFormatPr defaultColWidth="11" defaultRowHeight="15.75"/>
  <cols>
    <col min="1" max="1" width="4.375" customWidth="1"/>
    <col min="2" max="2" width="8.5" customWidth="1"/>
    <col min="3" max="3" width="16.125" customWidth="1"/>
    <col min="4" max="4" width="12.625" customWidth="1"/>
    <col min="5" max="5" width="9.875" customWidth="1"/>
    <col min="6" max="7" width="0" style="52" hidden="1" customWidth="1"/>
    <col min="8" max="8" width="11" style="58"/>
    <col min="9" max="10" width="0" style="52" hidden="1" customWidth="1"/>
    <col min="11" max="11" width="11" style="98"/>
  </cols>
  <sheetData>
    <row r="2" spans="2:11" ht="23.25">
      <c r="B2" s="20" t="s">
        <v>96</v>
      </c>
    </row>
    <row r="3" spans="2:11" s="14" customFormat="1" thickBot="1">
      <c r="F3" s="61"/>
      <c r="G3" s="61"/>
      <c r="H3" s="66"/>
      <c r="I3" s="61"/>
      <c r="J3" s="61"/>
      <c r="K3" s="101"/>
    </row>
    <row r="4" spans="2:11" s="14" customFormat="1">
      <c r="B4" s="119" t="s">
        <v>0</v>
      </c>
      <c r="C4" s="119" t="s">
        <v>1</v>
      </c>
      <c r="D4" s="119" t="s">
        <v>2</v>
      </c>
      <c r="E4" s="119" t="s">
        <v>115</v>
      </c>
      <c r="F4" s="62" t="s">
        <v>4</v>
      </c>
      <c r="G4" s="62" t="s">
        <v>6</v>
      </c>
      <c r="H4" s="43" t="s">
        <v>118</v>
      </c>
      <c r="I4" s="62" t="s">
        <v>7</v>
      </c>
      <c r="J4" s="62" t="s">
        <v>8</v>
      </c>
      <c r="K4" s="93" t="s">
        <v>119</v>
      </c>
    </row>
    <row r="5" spans="2:11" s="14" customFormat="1" ht="15">
      <c r="B5" s="120"/>
      <c r="C5" s="120"/>
      <c r="D5" s="120"/>
      <c r="E5" s="120"/>
      <c r="F5" s="63" t="s">
        <v>5</v>
      </c>
      <c r="G5" s="63">
        <v>500</v>
      </c>
      <c r="H5" s="67">
        <v>500</v>
      </c>
      <c r="I5" s="63">
        <v>200</v>
      </c>
      <c r="J5" s="63">
        <v>200</v>
      </c>
      <c r="K5" s="102">
        <v>200</v>
      </c>
    </row>
    <row r="6" spans="2:11" s="14" customFormat="1" thickBot="1">
      <c r="B6" s="121"/>
      <c r="C6" s="121"/>
      <c r="D6" s="121"/>
      <c r="E6" s="121"/>
      <c r="F6" s="64">
        <v>500</v>
      </c>
      <c r="G6" s="65"/>
      <c r="H6" s="68"/>
      <c r="I6" s="65"/>
      <c r="J6" s="65"/>
      <c r="K6" s="103"/>
    </row>
    <row r="7" spans="2:11" s="14" customFormat="1" thickBot="1">
      <c r="B7" s="16">
        <v>1</v>
      </c>
      <c r="C7" s="17" t="s">
        <v>116</v>
      </c>
      <c r="D7" s="17" t="s">
        <v>116</v>
      </c>
      <c r="E7" s="17" t="s">
        <v>116</v>
      </c>
      <c r="F7" s="27" t="s">
        <v>116</v>
      </c>
      <c r="G7" s="27" t="s">
        <v>116</v>
      </c>
      <c r="H7" s="70" t="s">
        <v>116</v>
      </c>
      <c r="I7" s="27" t="s">
        <v>116</v>
      </c>
      <c r="J7" s="27" t="s">
        <v>116</v>
      </c>
      <c r="K7" s="105" t="s">
        <v>116</v>
      </c>
    </row>
    <row r="8" spans="2:11" s="14" customFormat="1" ht="16.5" thickBot="1">
      <c r="B8" s="16">
        <v>2</v>
      </c>
      <c r="C8" s="17" t="s">
        <v>97</v>
      </c>
      <c r="D8" s="15" t="s">
        <v>18</v>
      </c>
      <c r="E8" s="15" t="s">
        <v>85</v>
      </c>
      <c r="F8" s="26">
        <v>5.6250000000000001E-2</v>
      </c>
      <c r="G8" s="26">
        <v>5.8680555555555548E-2</v>
      </c>
      <c r="H8" s="50">
        <f t="shared" ref="H8:H19" si="0">G8-F8</f>
        <v>2.4305555555555469E-3</v>
      </c>
      <c r="I8" s="26">
        <v>3.5416666666666666E-2</v>
      </c>
      <c r="J8" s="26">
        <v>3.6111111111111115E-2</v>
      </c>
      <c r="K8" s="96">
        <f t="shared" ref="K8:K19" si="1">J8-I8</f>
        <v>6.9444444444444892E-4</v>
      </c>
    </row>
    <row r="9" spans="2:11" s="14" customFormat="1" ht="16.5" thickBot="1">
      <c r="B9" s="16">
        <v>3</v>
      </c>
      <c r="C9" s="17" t="s">
        <v>98</v>
      </c>
      <c r="D9" s="15" t="s">
        <v>18</v>
      </c>
      <c r="E9" s="15" t="s">
        <v>99</v>
      </c>
      <c r="F9" s="26">
        <v>5.6944444444444443E-2</v>
      </c>
      <c r="G9" s="26">
        <v>5.966435185185185E-2</v>
      </c>
      <c r="H9" s="50">
        <f t="shared" si="0"/>
        <v>2.719907407407407E-3</v>
      </c>
      <c r="I9" s="26">
        <v>3.5763888888888887E-2</v>
      </c>
      <c r="J9" s="26">
        <v>3.6516203703703703E-2</v>
      </c>
      <c r="K9" s="96">
        <f t="shared" si="1"/>
        <v>7.5231481481481677E-4</v>
      </c>
    </row>
    <row r="10" spans="2:11" s="14" customFormat="1" ht="16.5" thickBot="1">
      <c r="B10" s="16">
        <v>4</v>
      </c>
      <c r="C10" s="15" t="s">
        <v>100</v>
      </c>
      <c r="D10" s="15" t="s">
        <v>31</v>
      </c>
      <c r="E10" s="15" t="s">
        <v>101</v>
      </c>
      <c r="F10" s="26">
        <v>5.7638888888888885E-2</v>
      </c>
      <c r="G10" s="26">
        <v>6.025462962962963E-2</v>
      </c>
      <c r="H10" s="50">
        <f t="shared" si="0"/>
        <v>2.6157407407407449E-3</v>
      </c>
      <c r="I10" s="26">
        <v>3.6111111111111115E-2</v>
      </c>
      <c r="J10" s="26">
        <v>3.6874999999999998E-2</v>
      </c>
      <c r="K10" s="96">
        <f t="shared" si="1"/>
        <v>7.638888888888834E-4</v>
      </c>
    </row>
    <row r="11" spans="2:11" s="14" customFormat="1" ht="16.5" thickBot="1">
      <c r="B11" s="16">
        <v>5</v>
      </c>
      <c r="C11" s="15" t="s">
        <v>102</v>
      </c>
      <c r="D11" s="15" t="s">
        <v>31</v>
      </c>
      <c r="E11" s="15" t="s">
        <v>103</v>
      </c>
      <c r="F11" s="26">
        <v>5.8333333333333327E-2</v>
      </c>
      <c r="G11" s="26">
        <v>6.0972222222222226E-2</v>
      </c>
      <c r="H11" s="50">
        <f t="shared" si="0"/>
        <v>2.6388888888888989E-3</v>
      </c>
      <c r="I11" s="26">
        <v>3.6458333333333336E-2</v>
      </c>
      <c r="J11" s="26">
        <v>3.7210648148148152E-2</v>
      </c>
      <c r="K11" s="96">
        <f t="shared" si="1"/>
        <v>7.5231481481481677E-4</v>
      </c>
    </row>
    <row r="12" spans="2:11" s="14" customFormat="1" ht="16.5" thickBot="1">
      <c r="B12" s="16">
        <v>6</v>
      </c>
      <c r="C12" s="15" t="s">
        <v>104</v>
      </c>
      <c r="D12" s="15" t="s">
        <v>31</v>
      </c>
      <c r="E12" s="15" t="s">
        <v>103</v>
      </c>
      <c r="F12" s="26">
        <v>5.9027777777777783E-2</v>
      </c>
      <c r="G12" s="26">
        <v>6.1678240740740742E-2</v>
      </c>
      <c r="H12" s="50">
        <f t="shared" si="0"/>
        <v>2.6504629629629586E-3</v>
      </c>
      <c r="I12" s="26">
        <v>3.6805555555555557E-2</v>
      </c>
      <c r="J12" s="26">
        <v>3.7569444444444447E-2</v>
      </c>
      <c r="K12" s="96">
        <f t="shared" si="1"/>
        <v>7.6388888888889034E-4</v>
      </c>
    </row>
    <row r="13" spans="2:11" s="14" customFormat="1" ht="16.5" thickBot="1">
      <c r="B13" s="16">
        <v>7</v>
      </c>
      <c r="C13" s="15" t="s">
        <v>105</v>
      </c>
      <c r="D13" s="15" t="s">
        <v>31</v>
      </c>
      <c r="E13" s="15" t="s">
        <v>106</v>
      </c>
      <c r="F13" s="26">
        <v>5.9722222222222225E-2</v>
      </c>
      <c r="G13" s="26">
        <v>6.2141203703703705E-2</v>
      </c>
      <c r="H13" s="91">
        <f t="shared" si="0"/>
        <v>2.4189814814814803E-3</v>
      </c>
      <c r="I13" s="26">
        <v>3.7152777777777778E-2</v>
      </c>
      <c r="J13" s="26">
        <v>3.7824074074074072E-2</v>
      </c>
      <c r="K13" s="96">
        <f t="shared" si="1"/>
        <v>6.7129629629629484E-4</v>
      </c>
    </row>
    <row r="14" spans="2:11" s="14" customFormat="1" ht="16.5" thickBot="1">
      <c r="B14" s="16">
        <v>8</v>
      </c>
      <c r="C14" s="15" t="s">
        <v>107</v>
      </c>
      <c r="D14" s="15" t="s">
        <v>45</v>
      </c>
      <c r="E14" s="15" t="s">
        <v>103</v>
      </c>
      <c r="F14" s="26">
        <v>6.0416666666666667E-2</v>
      </c>
      <c r="G14" s="26">
        <v>6.293981481481481E-2</v>
      </c>
      <c r="H14" s="50">
        <f t="shared" si="0"/>
        <v>2.5231481481481424E-3</v>
      </c>
      <c r="I14" s="26">
        <v>3.7499999999999999E-2</v>
      </c>
      <c r="J14" s="26">
        <v>3.8252314814814815E-2</v>
      </c>
      <c r="K14" s="96">
        <f t="shared" si="1"/>
        <v>7.5231481481481677E-4</v>
      </c>
    </row>
    <row r="15" spans="2:11" s="14" customFormat="1" ht="16.5" thickBot="1">
      <c r="B15" s="16">
        <v>9</v>
      </c>
      <c r="C15" s="15" t="s">
        <v>108</v>
      </c>
      <c r="D15" s="15" t="s">
        <v>10</v>
      </c>
      <c r="E15" s="15" t="s">
        <v>99</v>
      </c>
      <c r="F15" s="26">
        <v>6.1111111111111116E-2</v>
      </c>
      <c r="G15" s="26">
        <v>6.3900462962962964E-2</v>
      </c>
      <c r="H15" s="50">
        <f t="shared" si="0"/>
        <v>2.7893518518518484E-3</v>
      </c>
      <c r="I15" s="26">
        <v>3.784722222222222E-2</v>
      </c>
      <c r="J15" s="26">
        <v>3.8645833333333331E-2</v>
      </c>
      <c r="K15" s="96">
        <f t="shared" si="1"/>
        <v>7.9861111111111105E-4</v>
      </c>
    </row>
    <row r="16" spans="2:11" s="14" customFormat="1" ht="16.5" thickBot="1">
      <c r="B16" s="16">
        <v>10</v>
      </c>
      <c r="C16" s="17" t="s">
        <v>109</v>
      </c>
      <c r="D16" s="15" t="s">
        <v>10</v>
      </c>
      <c r="E16" s="15" t="s">
        <v>99</v>
      </c>
      <c r="F16" s="26">
        <v>6.1805555555555558E-2</v>
      </c>
      <c r="G16" s="26">
        <v>6.4398148148148149E-2</v>
      </c>
      <c r="H16" s="50">
        <f t="shared" si="0"/>
        <v>2.5925925925925908E-3</v>
      </c>
      <c r="I16" s="26">
        <v>3.8194444444444441E-2</v>
      </c>
      <c r="J16" s="26">
        <v>3.888888888888889E-2</v>
      </c>
      <c r="K16" s="96">
        <f t="shared" si="1"/>
        <v>6.9444444444444892E-4</v>
      </c>
    </row>
    <row r="17" spans="2:11" s="14" customFormat="1" ht="16.5" thickBot="1">
      <c r="B17" s="16">
        <v>11</v>
      </c>
      <c r="C17" s="15" t="s">
        <v>110</v>
      </c>
      <c r="D17" s="15" t="s">
        <v>13</v>
      </c>
      <c r="E17" s="15" t="s">
        <v>85</v>
      </c>
      <c r="F17" s="26">
        <v>6.25E-2</v>
      </c>
      <c r="G17" s="26">
        <v>6.4988425925925922E-2</v>
      </c>
      <c r="H17" s="50">
        <f t="shared" si="0"/>
        <v>2.4884259259259217E-3</v>
      </c>
      <c r="I17" s="26">
        <v>3.8541666666666669E-2</v>
      </c>
      <c r="J17" s="26">
        <v>3.9259259259259258E-2</v>
      </c>
      <c r="K17" s="96">
        <f t="shared" si="1"/>
        <v>7.1759259259258912E-4</v>
      </c>
    </row>
    <row r="18" spans="2:11" s="14" customFormat="1" ht="16.5" thickBot="1">
      <c r="B18" s="16">
        <v>12</v>
      </c>
      <c r="C18" s="15" t="s">
        <v>111</v>
      </c>
      <c r="D18" s="15" t="s">
        <v>45</v>
      </c>
      <c r="E18" s="15" t="s">
        <v>103</v>
      </c>
      <c r="F18" s="26">
        <v>6.3194444444444442E-2</v>
      </c>
      <c r="G18" s="26">
        <v>6.5694444444444444E-2</v>
      </c>
      <c r="H18" s="50">
        <f t="shared" si="0"/>
        <v>2.5000000000000022E-3</v>
      </c>
      <c r="I18" s="26">
        <v>3.888888888888889E-2</v>
      </c>
      <c r="J18" s="26">
        <v>3.9629629629629633E-2</v>
      </c>
      <c r="K18" s="96">
        <f t="shared" si="1"/>
        <v>7.407407407407432E-4</v>
      </c>
    </row>
    <row r="19" spans="2:11" s="14" customFormat="1" ht="16.5" thickBot="1">
      <c r="B19" s="16">
        <v>13</v>
      </c>
      <c r="C19" s="15" t="s">
        <v>112</v>
      </c>
      <c r="D19" s="15" t="s">
        <v>23</v>
      </c>
      <c r="E19" s="15" t="s">
        <v>113</v>
      </c>
      <c r="F19" s="26">
        <v>6.3888888888888884E-2</v>
      </c>
      <c r="G19" s="26">
        <v>6.6759259259259254E-2</v>
      </c>
      <c r="H19" s="50">
        <f t="shared" si="0"/>
        <v>2.8703703703703703E-3</v>
      </c>
      <c r="I19" s="26">
        <v>3.923611111111111E-2</v>
      </c>
      <c r="J19" s="26">
        <v>4.0081018518518523E-2</v>
      </c>
      <c r="K19" s="96">
        <f t="shared" si="1"/>
        <v>8.4490740740741227E-4</v>
      </c>
    </row>
  </sheetData>
  <mergeCells count="4">
    <mergeCell ref="B4:B6"/>
    <mergeCell ref="C4:C6"/>
    <mergeCell ref="D4:D6"/>
    <mergeCell ref="E4:E6"/>
  </mergeCells>
  <pageMargins left="0.25" right="0.25" top="0.75" bottom="0.75" header="0.3" footer="0.3"/>
  <pageSetup paperSize="9" fitToHeight="0" orientation="landscape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4"/>
  <sheetViews>
    <sheetView workbookViewId="0">
      <selection sqref="A1:XFD1048576"/>
    </sheetView>
  </sheetViews>
  <sheetFormatPr defaultRowHeight="15.75"/>
  <cols>
    <col min="1" max="1" width="2.375" customWidth="1"/>
    <col min="2" max="2" width="9" style="89"/>
    <col min="4" max="4" width="25.125" customWidth="1"/>
    <col min="5" max="5" width="13.375" customWidth="1"/>
    <col min="7" max="8" width="0" hidden="1" customWidth="1"/>
    <col min="9" max="9" width="9" style="83"/>
    <col min="10" max="10" width="12.75" style="86" customWidth="1"/>
  </cols>
  <sheetData>
    <row r="2" spans="2:10" ht="26.25">
      <c r="B2" s="90" t="s">
        <v>122</v>
      </c>
    </row>
    <row r="3" spans="2:10" ht="16.5" thickBot="1"/>
    <row r="4" spans="2:10" ht="32.25" thickBot="1">
      <c r="B4" s="131" t="s">
        <v>117</v>
      </c>
      <c r="C4" s="130" t="s">
        <v>0</v>
      </c>
      <c r="D4" s="113" t="s">
        <v>1</v>
      </c>
      <c r="E4" s="113" t="s">
        <v>2</v>
      </c>
      <c r="F4" s="119" t="s">
        <v>3</v>
      </c>
      <c r="G4" s="6" t="s">
        <v>54</v>
      </c>
      <c r="H4" s="6" t="s">
        <v>6</v>
      </c>
      <c r="I4" s="123" t="s">
        <v>121</v>
      </c>
      <c r="J4" s="126" t="s">
        <v>120</v>
      </c>
    </row>
    <row r="5" spans="2:10" ht="16.5" thickBot="1">
      <c r="B5" s="131"/>
      <c r="C5" s="130"/>
      <c r="D5" s="114"/>
      <c r="E5" s="114"/>
      <c r="F5" s="120"/>
      <c r="G5" s="7">
        <v>500</v>
      </c>
      <c r="H5" s="7">
        <v>500</v>
      </c>
      <c r="I5" s="124"/>
      <c r="J5" s="127"/>
    </row>
    <row r="6" spans="2:10" ht="16.5" thickBot="1">
      <c r="B6" s="131"/>
      <c r="C6" s="130"/>
      <c r="D6" s="115"/>
      <c r="E6" s="115"/>
      <c r="F6" s="121"/>
      <c r="G6" s="8"/>
      <c r="H6" s="9"/>
      <c r="I6" s="125"/>
      <c r="J6" s="128"/>
    </row>
    <row r="7" spans="2:10" ht="16.5" thickBot="1">
      <c r="B7" s="132">
        <v>1</v>
      </c>
      <c r="C7" s="74">
        <v>301</v>
      </c>
      <c r="D7" s="35" t="s">
        <v>55</v>
      </c>
      <c r="E7" s="36" t="s">
        <v>18</v>
      </c>
      <c r="F7" s="37"/>
      <c r="G7" s="38">
        <v>1.5277777777777777E-2</v>
      </c>
      <c r="H7" s="38">
        <v>1.6805555555555556E-2</v>
      </c>
      <c r="I7" s="84">
        <f t="shared" ref="I7:I38" si="0">H7-G7</f>
        <v>1.5277777777777789E-3</v>
      </c>
      <c r="J7" s="87">
        <v>2</v>
      </c>
    </row>
    <row r="8" spans="2:10" ht="16.5" thickBot="1">
      <c r="B8" s="132"/>
      <c r="C8" s="74">
        <v>407</v>
      </c>
      <c r="D8" s="36" t="s">
        <v>67</v>
      </c>
      <c r="E8" s="36" t="s">
        <v>23</v>
      </c>
      <c r="F8" s="37"/>
      <c r="G8" s="39">
        <v>2.1527777777777781E-2</v>
      </c>
      <c r="H8" s="39">
        <v>2.3101851851851849E-2</v>
      </c>
      <c r="I8" s="84">
        <f t="shared" si="0"/>
        <v>1.574074074074068E-3</v>
      </c>
      <c r="J8" s="87">
        <v>3</v>
      </c>
    </row>
    <row r="9" spans="2:10" ht="16.5" thickBot="1">
      <c r="B9" s="132"/>
      <c r="C9" s="74">
        <v>303</v>
      </c>
      <c r="D9" s="36" t="s">
        <v>57</v>
      </c>
      <c r="E9" s="36" t="s">
        <v>58</v>
      </c>
      <c r="F9" s="37"/>
      <c r="G9" s="38">
        <v>1.6666666666666666E-2</v>
      </c>
      <c r="H9" s="38">
        <v>1.8263888888888889E-2</v>
      </c>
      <c r="I9" s="84">
        <f t="shared" si="0"/>
        <v>1.5972222222222221E-3</v>
      </c>
      <c r="J9" s="87">
        <v>1</v>
      </c>
    </row>
    <row r="10" spans="2:10" ht="16.5" thickBot="1">
      <c r="B10" s="132"/>
      <c r="C10" s="74">
        <v>302</v>
      </c>
      <c r="D10" s="36" t="s">
        <v>56</v>
      </c>
      <c r="E10" s="36" t="s">
        <v>10</v>
      </c>
      <c r="F10" s="37"/>
      <c r="G10" s="38">
        <v>1.5972222222222224E-2</v>
      </c>
      <c r="H10" s="38">
        <v>1.7592592592592594E-2</v>
      </c>
      <c r="I10" s="84">
        <f t="shared" si="0"/>
        <v>1.6203703703703692E-3</v>
      </c>
      <c r="J10" s="87">
        <v>5</v>
      </c>
    </row>
    <row r="11" spans="2:10" ht="16.5" thickBot="1">
      <c r="B11" s="132"/>
      <c r="C11" s="74">
        <v>403</v>
      </c>
      <c r="D11" s="36" t="s">
        <v>62</v>
      </c>
      <c r="E11" s="36" t="s">
        <v>58</v>
      </c>
      <c r="F11" s="37"/>
      <c r="G11" s="39">
        <v>1.8749999999999999E-2</v>
      </c>
      <c r="H11" s="39">
        <v>2.0393518518518519E-2</v>
      </c>
      <c r="I11" s="84">
        <f t="shared" si="0"/>
        <v>1.6435185185185198E-3</v>
      </c>
      <c r="J11" s="87">
        <v>4</v>
      </c>
    </row>
    <row r="12" spans="2:10" ht="16.5" thickBot="1">
      <c r="B12" s="122">
        <f>B7+1</f>
        <v>2</v>
      </c>
      <c r="C12" s="30">
        <v>402</v>
      </c>
      <c r="D12" s="8" t="s">
        <v>61</v>
      </c>
      <c r="E12" s="8" t="s">
        <v>10</v>
      </c>
      <c r="F12" s="28"/>
      <c r="G12" s="12">
        <v>1.8055555555555557E-2</v>
      </c>
      <c r="H12" s="12">
        <v>1.9710648148148147E-2</v>
      </c>
      <c r="I12" s="85">
        <f t="shared" si="0"/>
        <v>1.65509259259259E-3</v>
      </c>
      <c r="J12" s="88">
        <v>3</v>
      </c>
    </row>
    <row r="13" spans="2:10" ht="16.5" thickBot="1">
      <c r="B13" s="122"/>
      <c r="C13" s="30">
        <v>408</v>
      </c>
      <c r="D13" s="30" t="s">
        <v>68</v>
      </c>
      <c r="E13" s="30" t="s">
        <v>23</v>
      </c>
      <c r="F13" s="28"/>
      <c r="G13" s="12">
        <v>2.2222222222222223E-2</v>
      </c>
      <c r="H13" s="12">
        <v>2.3912037037037034E-2</v>
      </c>
      <c r="I13" s="85">
        <f t="shared" si="0"/>
        <v>1.6898148148148107E-3</v>
      </c>
      <c r="J13" s="88">
        <v>1</v>
      </c>
    </row>
    <row r="14" spans="2:10" ht="16.5" thickBot="1">
      <c r="B14" s="122"/>
      <c r="C14" s="30">
        <v>406</v>
      </c>
      <c r="D14" s="8" t="s">
        <v>65</v>
      </c>
      <c r="E14" s="8" t="s">
        <v>66</v>
      </c>
      <c r="F14" s="28"/>
      <c r="G14" s="12">
        <v>2.0833333333333332E-2</v>
      </c>
      <c r="H14" s="12">
        <v>2.2546296296296297E-2</v>
      </c>
      <c r="I14" s="85">
        <f t="shared" si="0"/>
        <v>1.7129629629629647E-3</v>
      </c>
      <c r="J14" s="88">
        <v>5</v>
      </c>
    </row>
    <row r="15" spans="2:10" ht="16.5" thickBot="1">
      <c r="B15" s="122"/>
      <c r="C15" s="34">
        <v>606</v>
      </c>
      <c r="D15" s="15" t="s">
        <v>50</v>
      </c>
      <c r="E15" s="15" t="s">
        <v>10</v>
      </c>
      <c r="F15" s="34" t="s">
        <v>26</v>
      </c>
      <c r="G15" s="25">
        <v>3.1944444444444449E-2</v>
      </c>
      <c r="H15" s="25">
        <v>3.3680555555555554E-2</v>
      </c>
      <c r="I15" s="85">
        <f t="shared" si="0"/>
        <v>1.7361111111111049E-3</v>
      </c>
      <c r="J15" s="88">
        <v>2</v>
      </c>
    </row>
    <row r="16" spans="2:10" ht="16.5" thickBot="1">
      <c r="B16" s="122"/>
      <c r="C16" s="32">
        <v>501</v>
      </c>
      <c r="D16" s="1" t="s">
        <v>30</v>
      </c>
      <c r="E16" s="1" t="s">
        <v>31</v>
      </c>
      <c r="F16" s="32" t="s">
        <v>26</v>
      </c>
      <c r="G16" s="24">
        <v>2.2916666666666669E-2</v>
      </c>
      <c r="H16" s="24">
        <v>2.4675925925925924E-2</v>
      </c>
      <c r="I16" s="85">
        <f t="shared" si="0"/>
        <v>1.7592592592592556E-3</v>
      </c>
      <c r="J16" s="88">
        <v>4</v>
      </c>
    </row>
    <row r="17" spans="2:10" ht="16.5" thickBot="1">
      <c r="B17" s="129">
        <f t="shared" ref="B17" si="1">B12+1</f>
        <v>3</v>
      </c>
      <c r="C17" s="75">
        <v>605</v>
      </c>
      <c r="D17" s="76" t="s">
        <v>49</v>
      </c>
      <c r="E17" s="76" t="s">
        <v>45</v>
      </c>
      <c r="F17" s="75" t="s">
        <v>14</v>
      </c>
      <c r="G17" s="77">
        <v>3.125E-2</v>
      </c>
      <c r="H17" s="77">
        <v>3.3009259259259259E-2</v>
      </c>
      <c r="I17" s="84">
        <f t="shared" si="0"/>
        <v>1.759259259259259E-3</v>
      </c>
      <c r="J17" s="87">
        <v>3</v>
      </c>
    </row>
    <row r="18" spans="2:10" ht="16.5" thickBot="1">
      <c r="B18" s="129"/>
      <c r="C18" s="78">
        <v>506</v>
      </c>
      <c r="D18" s="79" t="s">
        <v>37</v>
      </c>
      <c r="E18" s="79" t="s">
        <v>10</v>
      </c>
      <c r="F18" s="79" t="s">
        <v>16</v>
      </c>
      <c r="G18" s="80">
        <v>2.6388888888888889E-2</v>
      </c>
      <c r="H18" s="80">
        <v>2.8159722222222221E-2</v>
      </c>
      <c r="I18" s="84">
        <f t="shared" si="0"/>
        <v>1.7708333333333326E-3</v>
      </c>
      <c r="J18" s="87">
        <v>4</v>
      </c>
    </row>
    <row r="19" spans="2:10" ht="16.5" thickBot="1">
      <c r="B19" s="129"/>
      <c r="C19" s="78">
        <v>507</v>
      </c>
      <c r="D19" s="79" t="s">
        <v>38</v>
      </c>
      <c r="E19" s="79" t="s">
        <v>10</v>
      </c>
      <c r="F19" s="79" t="s">
        <v>39</v>
      </c>
      <c r="G19" s="80">
        <v>2.7083333333333334E-2</v>
      </c>
      <c r="H19" s="80">
        <v>2.8854166666666667E-2</v>
      </c>
      <c r="I19" s="84">
        <f t="shared" si="0"/>
        <v>1.7708333333333326E-3</v>
      </c>
      <c r="J19" s="87">
        <v>5</v>
      </c>
    </row>
    <row r="20" spans="2:10" ht="16.5" thickBot="1">
      <c r="B20" s="129"/>
      <c r="C20" s="78">
        <v>504</v>
      </c>
      <c r="D20" s="79" t="s">
        <v>35</v>
      </c>
      <c r="E20" s="79" t="s">
        <v>10</v>
      </c>
      <c r="F20" s="79" t="s">
        <v>34</v>
      </c>
      <c r="G20" s="80">
        <v>2.4999999999999998E-2</v>
      </c>
      <c r="H20" s="80">
        <v>2.6793981481481485E-2</v>
      </c>
      <c r="I20" s="84">
        <f t="shared" si="0"/>
        <v>1.7939814814814867E-3</v>
      </c>
      <c r="J20" s="87">
        <v>1</v>
      </c>
    </row>
    <row r="21" spans="2:10" ht="16.5" thickBot="1">
      <c r="B21" s="129"/>
      <c r="C21" s="75">
        <v>601</v>
      </c>
      <c r="D21" s="76" t="s">
        <v>43</v>
      </c>
      <c r="E21" s="76" t="s">
        <v>10</v>
      </c>
      <c r="F21" s="76" t="s">
        <v>26</v>
      </c>
      <c r="G21" s="77">
        <v>2.8472222222222222E-2</v>
      </c>
      <c r="H21" s="77">
        <v>3.0277777777777778E-2</v>
      </c>
      <c r="I21" s="84">
        <f t="shared" si="0"/>
        <v>1.8055555555555568E-3</v>
      </c>
      <c r="J21" s="87">
        <v>2</v>
      </c>
    </row>
    <row r="22" spans="2:10" ht="16.5" thickBot="1">
      <c r="B22" s="122">
        <f t="shared" ref="B22" si="2">B17+1</f>
        <v>4</v>
      </c>
      <c r="C22" s="34">
        <v>603</v>
      </c>
      <c r="D22" s="17" t="s">
        <v>46</v>
      </c>
      <c r="E22" s="15" t="s">
        <v>18</v>
      </c>
      <c r="F22" s="15" t="s">
        <v>47</v>
      </c>
      <c r="G22" s="25">
        <v>2.9861111111111113E-2</v>
      </c>
      <c r="H22" s="25">
        <v>3.1666666666666669E-2</v>
      </c>
      <c r="I22" s="85">
        <f t="shared" si="0"/>
        <v>1.8055555555555568E-3</v>
      </c>
      <c r="J22" s="88">
        <v>4</v>
      </c>
    </row>
    <row r="23" spans="2:10" ht="16.5" thickBot="1">
      <c r="B23" s="122"/>
      <c r="C23" s="30">
        <v>404</v>
      </c>
      <c r="D23" s="29" t="s">
        <v>63</v>
      </c>
      <c r="E23" s="29" t="s">
        <v>45</v>
      </c>
      <c r="F23" s="33"/>
      <c r="G23" s="12">
        <v>1.9444444444444445E-2</v>
      </c>
      <c r="H23" s="12">
        <v>2.1261574074074075E-2</v>
      </c>
      <c r="I23" s="85">
        <f t="shared" si="0"/>
        <v>1.8171296296296303E-3</v>
      </c>
      <c r="J23" s="88">
        <v>2</v>
      </c>
    </row>
    <row r="24" spans="2:10" ht="16.5" thickBot="1">
      <c r="B24" s="122"/>
      <c r="C24" s="34">
        <v>607</v>
      </c>
      <c r="D24" s="15" t="s">
        <v>51</v>
      </c>
      <c r="E24" s="15" t="s">
        <v>10</v>
      </c>
      <c r="F24" s="15" t="s">
        <v>16</v>
      </c>
      <c r="G24" s="25">
        <v>3.2638888888888891E-2</v>
      </c>
      <c r="H24" s="25">
        <v>3.4479166666666665E-2</v>
      </c>
      <c r="I24" s="85">
        <f t="shared" si="0"/>
        <v>1.840277777777774E-3</v>
      </c>
      <c r="J24" s="88">
        <v>3</v>
      </c>
    </row>
    <row r="25" spans="2:10" ht="16.5" thickBot="1">
      <c r="B25" s="122"/>
      <c r="C25" s="32">
        <v>502</v>
      </c>
      <c r="D25" s="1" t="s">
        <v>32</v>
      </c>
      <c r="E25" s="1" t="s">
        <v>31</v>
      </c>
      <c r="F25" s="1" t="s">
        <v>16</v>
      </c>
      <c r="G25" s="24">
        <v>2.361111111111111E-2</v>
      </c>
      <c r="H25" s="24">
        <v>2.5451388888888888E-2</v>
      </c>
      <c r="I25" s="85">
        <f t="shared" si="0"/>
        <v>1.8402777777777775E-3</v>
      </c>
      <c r="J25" s="88">
        <v>1</v>
      </c>
    </row>
    <row r="26" spans="2:10" ht="16.5" thickBot="1">
      <c r="B26" s="122"/>
      <c r="C26" s="32">
        <v>505</v>
      </c>
      <c r="D26" s="1" t="s">
        <v>36</v>
      </c>
      <c r="E26" s="1" t="s">
        <v>10</v>
      </c>
      <c r="F26" s="1" t="s">
        <v>16</v>
      </c>
      <c r="G26" s="24">
        <v>2.5694444444444447E-2</v>
      </c>
      <c r="H26" s="24">
        <v>2.7546296296296294E-2</v>
      </c>
      <c r="I26" s="85">
        <f t="shared" si="0"/>
        <v>1.8518518518518476E-3</v>
      </c>
      <c r="J26" s="88">
        <v>5</v>
      </c>
    </row>
    <row r="27" spans="2:10" ht="16.5" thickBot="1">
      <c r="B27" s="129">
        <f t="shared" ref="B27" si="3">B22+1</f>
        <v>5</v>
      </c>
      <c r="C27" s="75">
        <v>710</v>
      </c>
      <c r="D27" s="76" t="s">
        <v>27</v>
      </c>
      <c r="E27" s="76" t="s">
        <v>23</v>
      </c>
      <c r="F27" s="76" t="s">
        <v>26</v>
      </c>
      <c r="G27" s="77">
        <v>3.9583333333333331E-2</v>
      </c>
      <c r="H27" s="77">
        <v>4.1435185185185179E-2</v>
      </c>
      <c r="I27" s="84">
        <f t="shared" si="0"/>
        <v>1.8518518518518476E-3</v>
      </c>
      <c r="J27" s="87">
        <v>1</v>
      </c>
    </row>
    <row r="28" spans="2:10" ht="16.5" thickBot="1">
      <c r="B28" s="129"/>
      <c r="C28" s="75">
        <v>604</v>
      </c>
      <c r="D28" s="76" t="s">
        <v>48</v>
      </c>
      <c r="E28" s="76" t="s">
        <v>45</v>
      </c>
      <c r="F28" s="76" t="s">
        <v>14</v>
      </c>
      <c r="G28" s="77">
        <v>3.0555555555555555E-2</v>
      </c>
      <c r="H28" s="77">
        <v>3.2407407407407406E-2</v>
      </c>
      <c r="I28" s="84">
        <f t="shared" si="0"/>
        <v>1.8518518518518511E-3</v>
      </c>
      <c r="J28" s="87">
        <v>3</v>
      </c>
    </row>
    <row r="29" spans="2:10" ht="16.5" thickBot="1">
      <c r="B29" s="129"/>
      <c r="C29" s="75">
        <v>709</v>
      </c>
      <c r="D29" s="76" t="s">
        <v>25</v>
      </c>
      <c r="E29" s="76" t="s">
        <v>13</v>
      </c>
      <c r="F29" s="76" t="s">
        <v>26</v>
      </c>
      <c r="G29" s="77">
        <v>3.888888888888889E-2</v>
      </c>
      <c r="H29" s="77">
        <v>4.0752314814814811E-2</v>
      </c>
      <c r="I29" s="84">
        <f t="shared" si="0"/>
        <v>1.8634259259259212E-3</v>
      </c>
      <c r="J29" s="87">
        <v>2</v>
      </c>
    </row>
    <row r="30" spans="2:10" ht="16.5" thickBot="1">
      <c r="B30" s="129"/>
      <c r="C30" s="75">
        <v>602</v>
      </c>
      <c r="D30" s="76" t="s">
        <v>44</v>
      </c>
      <c r="E30" s="76" t="s">
        <v>45</v>
      </c>
      <c r="F30" s="76" t="s">
        <v>14</v>
      </c>
      <c r="G30" s="77">
        <v>2.9166666666666664E-2</v>
      </c>
      <c r="H30" s="77">
        <v>3.1030092592592592E-2</v>
      </c>
      <c r="I30" s="84">
        <f t="shared" si="0"/>
        <v>1.8634259259259281E-3</v>
      </c>
      <c r="J30" s="87">
        <v>5</v>
      </c>
    </row>
    <row r="31" spans="2:10" ht="16.5" thickBot="1">
      <c r="B31" s="129"/>
      <c r="C31" s="74">
        <v>405</v>
      </c>
      <c r="D31" s="36" t="s">
        <v>64</v>
      </c>
      <c r="E31" s="36" t="s">
        <v>10</v>
      </c>
      <c r="F31" s="81"/>
      <c r="G31" s="39">
        <v>2.013888888888889E-2</v>
      </c>
      <c r="H31" s="39">
        <v>2.2025462962962958E-2</v>
      </c>
      <c r="I31" s="84">
        <f t="shared" si="0"/>
        <v>1.8865740740740683E-3</v>
      </c>
      <c r="J31" s="87">
        <v>4</v>
      </c>
    </row>
    <row r="32" spans="2:10" ht="16.5" thickBot="1">
      <c r="B32" s="122">
        <f t="shared" ref="B32" si="4">B27+1</f>
        <v>6</v>
      </c>
      <c r="C32" s="32">
        <v>508</v>
      </c>
      <c r="D32" s="1" t="s">
        <v>40</v>
      </c>
      <c r="E32" s="1" t="s">
        <v>10</v>
      </c>
      <c r="F32" s="1" t="s">
        <v>41</v>
      </c>
      <c r="G32" s="24">
        <v>2.7777777777777776E-2</v>
      </c>
      <c r="H32" s="24">
        <v>2.9675925925925925E-2</v>
      </c>
      <c r="I32" s="85">
        <f t="shared" si="0"/>
        <v>1.8981481481481488E-3</v>
      </c>
      <c r="J32" s="88">
        <v>2</v>
      </c>
    </row>
    <row r="33" spans="2:10" ht="16.5" thickBot="1">
      <c r="B33" s="122"/>
      <c r="C33" s="34">
        <v>703</v>
      </c>
      <c r="D33" s="15" t="s">
        <v>15</v>
      </c>
      <c r="E33" s="15" t="s">
        <v>10</v>
      </c>
      <c r="F33" s="15" t="s">
        <v>16</v>
      </c>
      <c r="G33" s="25">
        <v>3.4722222222222224E-2</v>
      </c>
      <c r="H33" s="25">
        <v>3.6620370370370373E-2</v>
      </c>
      <c r="I33" s="85">
        <f t="shared" si="0"/>
        <v>1.8981481481481488E-3</v>
      </c>
      <c r="J33" s="88">
        <v>5</v>
      </c>
    </row>
    <row r="34" spans="2:10" ht="16.5" thickBot="1">
      <c r="B34" s="122"/>
      <c r="C34" s="34">
        <v>704</v>
      </c>
      <c r="D34" s="17" t="s">
        <v>17</v>
      </c>
      <c r="E34" s="15" t="s">
        <v>18</v>
      </c>
      <c r="F34" s="15" t="s">
        <v>11</v>
      </c>
      <c r="G34" s="25">
        <v>3.5416666666666666E-2</v>
      </c>
      <c r="H34" s="25">
        <v>3.7326388888888888E-2</v>
      </c>
      <c r="I34" s="85">
        <f t="shared" si="0"/>
        <v>1.9097222222222224E-3</v>
      </c>
      <c r="J34" s="88">
        <v>3</v>
      </c>
    </row>
    <row r="35" spans="2:10" ht="16.5" thickBot="1">
      <c r="B35" s="122"/>
      <c r="C35" s="34">
        <v>702</v>
      </c>
      <c r="D35" s="15" t="s">
        <v>12</v>
      </c>
      <c r="E35" s="15" t="s">
        <v>13</v>
      </c>
      <c r="F35" s="15" t="s">
        <v>14</v>
      </c>
      <c r="G35" s="25">
        <v>3.4027777777777775E-2</v>
      </c>
      <c r="H35" s="25">
        <v>3.5949074074074071E-2</v>
      </c>
      <c r="I35" s="85">
        <f t="shared" si="0"/>
        <v>1.9212962962962959E-3</v>
      </c>
      <c r="J35" s="88">
        <v>4</v>
      </c>
    </row>
    <row r="36" spans="2:10" ht="16.5" thickBot="1">
      <c r="B36" s="122"/>
      <c r="C36" s="32">
        <v>503</v>
      </c>
      <c r="D36" s="1" t="s">
        <v>33</v>
      </c>
      <c r="E36" s="1" t="s">
        <v>10</v>
      </c>
      <c r="F36" s="1" t="s">
        <v>34</v>
      </c>
      <c r="G36" s="24">
        <v>2.4305555555555556E-2</v>
      </c>
      <c r="H36" s="24">
        <v>2.6238425925925925E-2</v>
      </c>
      <c r="I36" s="85">
        <f t="shared" si="0"/>
        <v>1.9328703703703695E-3</v>
      </c>
      <c r="J36" s="88">
        <v>1</v>
      </c>
    </row>
    <row r="37" spans="2:10" ht="16.5" thickBot="1">
      <c r="B37" s="129">
        <f t="shared" ref="B37" si="5">B32+1</f>
        <v>7</v>
      </c>
      <c r="C37" s="75">
        <v>803</v>
      </c>
      <c r="D37" s="76" t="s">
        <v>72</v>
      </c>
      <c r="E37" s="76" t="s">
        <v>10</v>
      </c>
      <c r="F37" s="76" t="s">
        <v>14</v>
      </c>
      <c r="G37" s="77">
        <v>4.1666666666666664E-2</v>
      </c>
      <c r="H37" s="77">
        <v>4.3611111111111107E-2</v>
      </c>
      <c r="I37" s="84">
        <f t="shared" si="0"/>
        <v>1.9444444444444431E-3</v>
      </c>
      <c r="J37" s="87">
        <v>1</v>
      </c>
    </row>
    <row r="38" spans="2:10" ht="16.5" thickBot="1">
      <c r="B38" s="129"/>
      <c r="C38" s="75">
        <v>708</v>
      </c>
      <c r="D38" s="76" t="s">
        <v>24</v>
      </c>
      <c r="E38" s="76" t="s">
        <v>23</v>
      </c>
      <c r="F38" s="76" t="s">
        <v>21</v>
      </c>
      <c r="G38" s="77">
        <v>3.8194444444444441E-2</v>
      </c>
      <c r="H38" s="77">
        <v>4.0173611111111111E-2</v>
      </c>
      <c r="I38" s="84">
        <f t="shared" si="0"/>
        <v>1.9791666666666707E-3</v>
      </c>
      <c r="J38" s="87">
        <v>4</v>
      </c>
    </row>
    <row r="39" spans="2:10" ht="16.5" thickBot="1">
      <c r="B39" s="129"/>
      <c r="C39" s="75">
        <v>707</v>
      </c>
      <c r="D39" s="76" t="s">
        <v>22</v>
      </c>
      <c r="E39" s="76" t="s">
        <v>23</v>
      </c>
      <c r="F39" s="76" t="s">
        <v>21</v>
      </c>
      <c r="G39" s="77">
        <v>3.7499999999999999E-2</v>
      </c>
      <c r="H39" s="77">
        <v>3.9502314814814816E-2</v>
      </c>
      <c r="I39" s="84">
        <f t="shared" ref="I39:I70" si="6">H39-G39</f>
        <v>2.0023148148148179E-3</v>
      </c>
      <c r="J39" s="87">
        <v>3</v>
      </c>
    </row>
    <row r="40" spans="2:10" ht="16.5" thickBot="1">
      <c r="B40" s="129"/>
      <c r="C40" s="75">
        <v>903</v>
      </c>
      <c r="D40" s="82" t="s">
        <v>77</v>
      </c>
      <c r="E40" s="76" t="s">
        <v>10</v>
      </c>
      <c r="F40" s="76" t="s">
        <v>76</v>
      </c>
      <c r="G40" s="77">
        <v>4.4444444444444446E-2</v>
      </c>
      <c r="H40" s="77">
        <v>4.6469907407407411E-2</v>
      </c>
      <c r="I40" s="84">
        <f t="shared" si="6"/>
        <v>2.025462962962965E-3</v>
      </c>
      <c r="J40" s="87">
        <v>5</v>
      </c>
    </row>
    <row r="41" spans="2:10" ht="16.5" thickBot="1">
      <c r="B41" s="129"/>
      <c r="C41" s="75">
        <v>705</v>
      </c>
      <c r="D41" s="82" t="s">
        <v>19</v>
      </c>
      <c r="E41" s="76" t="s">
        <v>18</v>
      </c>
      <c r="F41" s="76" t="s">
        <v>11</v>
      </c>
      <c r="G41" s="77">
        <v>3.6111111111111115E-2</v>
      </c>
      <c r="H41" s="77">
        <v>3.8171296296296293E-2</v>
      </c>
      <c r="I41" s="84">
        <f t="shared" si="6"/>
        <v>2.0601851851851788E-3</v>
      </c>
      <c r="J41" s="87">
        <v>2</v>
      </c>
    </row>
    <row r="42" spans="2:10" ht="16.5" thickBot="1">
      <c r="B42" s="122">
        <f t="shared" ref="B42" si="7">B37+1</f>
        <v>8</v>
      </c>
      <c r="C42" s="34">
        <v>706</v>
      </c>
      <c r="D42" s="15" t="s">
        <v>20</v>
      </c>
      <c r="E42" s="15" t="s">
        <v>10</v>
      </c>
      <c r="F42" s="15" t="s">
        <v>21</v>
      </c>
      <c r="G42" s="25">
        <v>3.6805555555555557E-2</v>
      </c>
      <c r="H42" s="25">
        <v>3.8865740740740742E-2</v>
      </c>
      <c r="I42" s="85">
        <f t="shared" si="6"/>
        <v>2.0601851851851857E-3</v>
      </c>
      <c r="J42" s="88">
        <v>1</v>
      </c>
    </row>
    <row r="43" spans="2:10" ht="16.5" thickBot="1">
      <c r="B43" s="122"/>
      <c r="C43" s="34">
        <v>916</v>
      </c>
      <c r="D43" s="15" t="s">
        <v>92</v>
      </c>
      <c r="E43" s="15" t="s">
        <v>45</v>
      </c>
      <c r="F43" s="15" t="s">
        <v>26</v>
      </c>
      <c r="G43" s="25">
        <v>5.2777777777777778E-2</v>
      </c>
      <c r="H43" s="25">
        <v>5.486111111111111E-2</v>
      </c>
      <c r="I43" s="85">
        <f t="shared" si="6"/>
        <v>2.0833333333333329E-3</v>
      </c>
      <c r="J43" s="88">
        <v>2</v>
      </c>
    </row>
    <row r="44" spans="2:10" ht="16.5" thickBot="1">
      <c r="B44" s="122"/>
      <c r="C44" s="34">
        <v>901</v>
      </c>
      <c r="D44" s="15" t="s">
        <v>74</v>
      </c>
      <c r="E44" s="15" t="s">
        <v>45</v>
      </c>
      <c r="F44" s="15" t="s">
        <v>14</v>
      </c>
      <c r="G44" s="25">
        <v>4.3055555555555562E-2</v>
      </c>
      <c r="H44" s="25">
        <v>4.520833333333333E-2</v>
      </c>
      <c r="I44" s="85">
        <f t="shared" si="6"/>
        <v>2.1527777777777674E-3</v>
      </c>
      <c r="J44" s="88">
        <v>4</v>
      </c>
    </row>
    <row r="45" spans="2:10" ht="16.5" thickBot="1">
      <c r="B45" s="122"/>
      <c r="C45" s="34">
        <v>904</v>
      </c>
      <c r="D45" s="17" t="s">
        <v>78</v>
      </c>
      <c r="E45" s="15" t="s">
        <v>10</v>
      </c>
      <c r="F45" s="15" t="s">
        <v>14</v>
      </c>
      <c r="G45" s="25">
        <v>4.5138888888888888E-2</v>
      </c>
      <c r="H45" s="25">
        <v>4.7291666666666669E-2</v>
      </c>
      <c r="I45" s="85">
        <f t="shared" si="6"/>
        <v>2.1527777777777812E-3</v>
      </c>
      <c r="J45" s="88">
        <v>5</v>
      </c>
    </row>
    <row r="46" spans="2:10" ht="16.5" thickBot="1">
      <c r="B46" s="122"/>
      <c r="C46" s="34">
        <v>914</v>
      </c>
      <c r="D46" s="15" t="s">
        <v>90</v>
      </c>
      <c r="E46" s="15" t="s">
        <v>13</v>
      </c>
      <c r="F46" s="15" t="s">
        <v>14</v>
      </c>
      <c r="G46" s="25">
        <v>5.1388888888888894E-2</v>
      </c>
      <c r="H46" s="25">
        <v>5.3541666666666675E-2</v>
      </c>
      <c r="I46" s="85">
        <f t="shared" si="6"/>
        <v>2.1527777777777812E-3</v>
      </c>
      <c r="J46" s="88">
        <v>3</v>
      </c>
    </row>
    <row r="47" spans="2:10" ht="16.5" thickBot="1">
      <c r="B47" s="129">
        <f t="shared" ref="B47" si="8">B42+1</f>
        <v>9</v>
      </c>
      <c r="C47" s="75">
        <v>801</v>
      </c>
      <c r="D47" s="82" t="s">
        <v>70</v>
      </c>
      <c r="E47" s="76" t="s">
        <v>10</v>
      </c>
      <c r="F47" s="76" t="s">
        <v>14</v>
      </c>
      <c r="G47" s="77">
        <v>4.027777777777778E-2</v>
      </c>
      <c r="H47" s="77">
        <v>4.2442129629629628E-2</v>
      </c>
      <c r="I47" s="84">
        <f t="shared" si="6"/>
        <v>2.1643518518518479E-3</v>
      </c>
      <c r="J47" s="87">
        <v>3</v>
      </c>
    </row>
    <row r="48" spans="2:10" ht="16.5" thickBot="1">
      <c r="B48" s="129"/>
      <c r="C48" s="75">
        <v>701</v>
      </c>
      <c r="D48" s="76" t="s">
        <v>9</v>
      </c>
      <c r="E48" s="76" t="s">
        <v>10</v>
      </c>
      <c r="F48" s="76" t="s">
        <v>11</v>
      </c>
      <c r="G48" s="77">
        <v>3.3333333333333333E-2</v>
      </c>
      <c r="H48" s="77">
        <v>3.5509259259259261E-2</v>
      </c>
      <c r="I48" s="84">
        <f t="shared" si="6"/>
        <v>2.1759259259259284E-3</v>
      </c>
      <c r="J48" s="87">
        <v>1</v>
      </c>
    </row>
    <row r="49" spans="2:10" ht="16.5" thickBot="1">
      <c r="B49" s="129"/>
      <c r="C49" s="75">
        <v>917</v>
      </c>
      <c r="D49" s="76" t="s">
        <v>93</v>
      </c>
      <c r="E49" s="76" t="s">
        <v>58</v>
      </c>
      <c r="F49" s="76" t="s">
        <v>14</v>
      </c>
      <c r="G49" s="77">
        <v>5.347222222222222E-2</v>
      </c>
      <c r="H49" s="77">
        <v>5.5682870370370369E-2</v>
      </c>
      <c r="I49" s="84">
        <f t="shared" si="6"/>
        <v>2.2106481481481491E-3</v>
      </c>
      <c r="J49" s="87">
        <v>2</v>
      </c>
    </row>
    <row r="50" spans="2:10" ht="16.5" thickBot="1">
      <c r="B50" s="129"/>
      <c r="C50" s="75">
        <v>919</v>
      </c>
      <c r="D50" s="76" t="s">
        <v>95</v>
      </c>
      <c r="E50" s="76" t="s">
        <v>10</v>
      </c>
      <c r="F50" s="76" t="s">
        <v>39</v>
      </c>
      <c r="G50" s="77">
        <v>5.486111111111111E-2</v>
      </c>
      <c r="H50" s="77">
        <v>5.7094907407407407E-2</v>
      </c>
      <c r="I50" s="84">
        <f t="shared" si="6"/>
        <v>2.2337962962962962E-3</v>
      </c>
      <c r="J50" s="87">
        <v>5</v>
      </c>
    </row>
    <row r="51" spans="2:10" ht="16.5" thickBot="1">
      <c r="B51" s="129"/>
      <c r="C51" s="75">
        <v>911</v>
      </c>
      <c r="D51" s="76" t="s">
        <v>86</v>
      </c>
      <c r="E51" s="76" t="s">
        <v>10</v>
      </c>
      <c r="F51" s="76" t="s">
        <v>26</v>
      </c>
      <c r="G51" s="77">
        <v>4.9305555555555554E-2</v>
      </c>
      <c r="H51" s="77">
        <v>5.1585648148148144E-2</v>
      </c>
      <c r="I51" s="84">
        <f t="shared" si="6"/>
        <v>2.2800925925925905E-3</v>
      </c>
      <c r="J51" s="87">
        <v>4</v>
      </c>
    </row>
    <row r="52" spans="2:10" ht="16.5" thickBot="1">
      <c r="B52" s="122">
        <f t="shared" ref="B52" si="9">B47+1</f>
        <v>10</v>
      </c>
      <c r="C52" s="34">
        <v>802</v>
      </c>
      <c r="D52" s="31" t="s">
        <v>71</v>
      </c>
      <c r="E52" s="15" t="s">
        <v>18</v>
      </c>
      <c r="F52" s="15" t="s">
        <v>14</v>
      </c>
      <c r="G52" s="25">
        <v>4.0972222222222222E-2</v>
      </c>
      <c r="H52" s="25">
        <v>4.3263888888888886E-2</v>
      </c>
      <c r="I52" s="85">
        <f t="shared" si="6"/>
        <v>2.2916666666666641E-3</v>
      </c>
      <c r="J52" s="88">
        <v>1</v>
      </c>
    </row>
    <row r="53" spans="2:10" ht="16.5" thickBot="1">
      <c r="B53" s="122"/>
      <c r="C53" s="34">
        <v>918</v>
      </c>
      <c r="D53" s="15" t="s">
        <v>94</v>
      </c>
      <c r="E53" s="15" t="s">
        <v>10</v>
      </c>
      <c r="F53" s="15" t="s">
        <v>14</v>
      </c>
      <c r="G53" s="25">
        <v>5.4166666666666669E-2</v>
      </c>
      <c r="H53" s="25">
        <v>5.6458333333333333E-2</v>
      </c>
      <c r="I53" s="85">
        <f t="shared" si="6"/>
        <v>2.2916666666666641E-3</v>
      </c>
      <c r="J53" s="88">
        <v>2</v>
      </c>
    </row>
    <row r="54" spans="2:10" ht="16.5" thickBot="1">
      <c r="B54" s="122"/>
      <c r="C54" s="34">
        <v>902</v>
      </c>
      <c r="D54" s="17" t="s">
        <v>75</v>
      </c>
      <c r="E54" s="15" t="s">
        <v>10</v>
      </c>
      <c r="F54" s="15" t="s">
        <v>76</v>
      </c>
      <c r="G54" s="25">
        <v>4.3750000000000004E-2</v>
      </c>
      <c r="H54" s="25">
        <v>4.6053240740740742E-2</v>
      </c>
      <c r="I54" s="85">
        <f t="shared" si="6"/>
        <v>2.3032407407407376E-3</v>
      </c>
      <c r="J54" s="88">
        <v>5</v>
      </c>
    </row>
    <row r="55" spans="2:10" ht="16.5" thickBot="1">
      <c r="B55" s="122"/>
      <c r="C55" s="34">
        <v>909</v>
      </c>
      <c r="D55" s="15" t="s">
        <v>83</v>
      </c>
      <c r="E55" s="15" t="s">
        <v>10</v>
      </c>
      <c r="F55" s="15" t="s">
        <v>14</v>
      </c>
      <c r="G55" s="25">
        <v>4.7916666666666663E-2</v>
      </c>
      <c r="H55" s="25">
        <v>5.0219907407407414E-2</v>
      </c>
      <c r="I55" s="85">
        <f t="shared" si="6"/>
        <v>2.3032407407407515E-3</v>
      </c>
      <c r="J55" s="88">
        <v>4</v>
      </c>
    </row>
    <row r="56" spans="2:10" ht="16.5" thickBot="1">
      <c r="B56" s="122"/>
      <c r="C56" s="34">
        <v>910</v>
      </c>
      <c r="D56" s="15" t="s">
        <v>84</v>
      </c>
      <c r="E56" s="15" t="s">
        <v>23</v>
      </c>
      <c r="F56" s="15" t="s">
        <v>85</v>
      </c>
      <c r="G56" s="25">
        <v>4.8611111111111112E-2</v>
      </c>
      <c r="H56" s="25">
        <v>5.092592592592593E-2</v>
      </c>
      <c r="I56" s="85">
        <f t="shared" si="6"/>
        <v>2.3148148148148182E-3</v>
      </c>
      <c r="J56" s="88">
        <v>3</v>
      </c>
    </row>
    <row r="57" spans="2:10" ht="16.5" thickBot="1">
      <c r="B57" s="129">
        <f t="shared" ref="B57" si="10">B52+1</f>
        <v>11</v>
      </c>
      <c r="C57" s="75">
        <v>915</v>
      </c>
      <c r="D57" s="76" t="s">
        <v>91</v>
      </c>
      <c r="E57" s="76" t="s">
        <v>13</v>
      </c>
      <c r="F57" s="76" t="s">
        <v>14</v>
      </c>
      <c r="G57" s="77">
        <v>5.2083333333333336E-2</v>
      </c>
      <c r="H57" s="77">
        <v>5.4421296296296294E-2</v>
      </c>
      <c r="I57" s="84">
        <f t="shared" si="6"/>
        <v>2.3379629629629584E-3</v>
      </c>
      <c r="J57" s="87">
        <v>1</v>
      </c>
    </row>
    <row r="58" spans="2:10" ht="16.5" thickBot="1">
      <c r="B58" s="129"/>
      <c r="C58" s="75">
        <v>907</v>
      </c>
      <c r="D58" s="82" t="s">
        <v>81</v>
      </c>
      <c r="E58" s="76" t="s">
        <v>10</v>
      </c>
      <c r="F58" s="76" t="s">
        <v>14</v>
      </c>
      <c r="G58" s="77">
        <v>4.7222222222222221E-2</v>
      </c>
      <c r="H58" s="77">
        <v>4.9641203703703701E-2</v>
      </c>
      <c r="I58" s="84">
        <f t="shared" si="6"/>
        <v>2.4189814814814803E-3</v>
      </c>
      <c r="J58" s="87">
        <v>5</v>
      </c>
    </row>
    <row r="59" spans="2:10" ht="16.5" thickBot="1">
      <c r="B59" s="129"/>
      <c r="C59" s="75">
        <v>7</v>
      </c>
      <c r="D59" s="76" t="s">
        <v>105</v>
      </c>
      <c r="E59" s="76" t="s">
        <v>31</v>
      </c>
      <c r="F59" s="76" t="s">
        <v>106</v>
      </c>
      <c r="G59" s="77">
        <v>5.9722222222222225E-2</v>
      </c>
      <c r="H59" s="77">
        <v>6.2141203703703705E-2</v>
      </c>
      <c r="I59" s="84">
        <f t="shared" si="6"/>
        <v>2.4189814814814803E-3</v>
      </c>
      <c r="J59" s="87">
        <v>3</v>
      </c>
    </row>
    <row r="60" spans="2:10" ht="16.5" thickBot="1">
      <c r="B60" s="129"/>
      <c r="C60" s="75">
        <v>2</v>
      </c>
      <c r="D60" s="82" t="s">
        <v>97</v>
      </c>
      <c r="E60" s="76" t="s">
        <v>18</v>
      </c>
      <c r="F60" s="76" t="s">
        <v>85</v>
      </c>
      <c r="G60" s="77">
        <v>5.6250000000000001E-2</v>
      </c>
      <c r="H60" s="77">
        <v>5.8680555555555548E-2</v>
      </c>
      <c r="I60" s="84">
        <f t="shared" si="6"/>
        <v>2.4305555555555469E-3</v>
      </c>
      <c r="J60" s="87">
        <v>4</v>
      </c>
    </row>
    <row r="61" spans="2:10" ht="16.5" thickBot="1">
      <c r="B61" s="129"/>
      <c r="C61" s="75">
        <v>906</v>
      </c>
      <c r="D61" s="82" t="s">
        <v>80</v>
      </c>
      <c r="E61" s="76" t="s">
        <v>10</v>
      </c>
      <c r="F61" s="76" t="s">
        <v>14</v>
      </c>
      <c r="G61" s="77">
        <v>4.6527777777777779E-2</v>
      </c>
      <c r="H61" s="77">
        <v>4.898148148148148E-2</v>
      </c>
      <c r="I61" s="84">
        <f t="shared" si="6"/>
        <v>2.453703703703701E-3</v>
      </c>
      <c r="J61" s="87">
        <v>2</v>
      </c>
    </row>
    <row r="62" spans="2:10" ht="16.5" thickBot="1">
      <c r="B62" s="122">
        <f t="shared" ref="B62" si="11">B57+1</f>
        <v>12</v>
      </c>
      <c r="C62" s="34">
        <v>11</v>
      </c>
      <c r="D62" s="15" t="s">
        <v>110</v>
      </c>
      <c r="E62" s="15" t="s">
        <v>13</v>
      </c>
      <c r="F62" s="15" t="s">
        <v>85</v>
      </c>
      <c r="G62" s="25">
        <v>6.25E-2</v>
      </c>
      <c r="H62" s="25">
        <v>6.4988425925925922E-2</v>
      </c>
      <c r="I62" s="85">
        <f t="shared" si="6"/>
        <v>2.4884259259259217E-3</v>
      </c>
      <c r="J62" s="88">
        <v>2</v>
      </c>
    </row>
    <row r="63" spans="2:10" ht="16.5" thickBot="1">
      <c r="B63" s="122"/>
      <c r="C63" s="34">
        <v>905</v>
      </c>
      <c r="D63" s="17" t="s">
        <v>79</v>
      </c>
      <c r="E63" s="15" t="s">
        <v>10</v>
      </c>
      <c r="F63" s="15" t="s">
        <v>14</v>
      </c>
      <c r="G63" s="25">
        <v>4.5833333333333337E-2</v>
      </c>
      <c r="H63" s="25">
        <v>4.8321759259259266E-2</v>
      </c>
      <c r="I63" s="85">
        <f t="shared" si="6"/>
        <v>2.4884259259259287E-3</v>
      </c>
      <c r="J63" s="88">
        <v>3</v>
      </c>
    </row>
    <row r="64" spans="2:10" ht="16.5" thickBot="1">
      <c r="B64" s="122"/>
      <c r="C64" s="34">
        <v>12</v>
      </c>
      <c r="D64" s="15" t="s">
        <v>111</v>
      </c>
      <c r="E64" s="15" t="s">
        <v>45</v>
      </c>
      <c r="F64" s="15" t="s">
        <v>103</v>
      </c>
      <c r="G64" s="25">
        <v>6.3194444444444442E-2</v>
      </c>
      <c r="H64" s="25">
        <v>6.5694444444444444E-2</v>
      </c>
      <c r="I64" s="85">
        <f t="shared" si="6"/>
        <v>2.5000000000000022E-3</v>
      </c>
      <c r="J64" s="88">
        <v>1</v>
      </c>
    </row>
    <row r="65" spans="2:10" ht="16.5" thickBot="1">
      <c r="B65" s="122"/>
      <c r="C65" s="34">
        <v>8</v>
      </c>
      <c r="D65" s="15" t="s">
        <v>107</v>
      </c>
      <c r="E65" s="15" t="s">
        <v>45</v>
      </c>
      <c r="F65" s="15" t="s">
        <v>103</v>
      </c>
      <c r="G65" s="25">
        <v>6.0416666666666667E-2</v>
      </c>
      <c r="H65" s="25">
        <v>6.293981481481481E-2</v>
      </c>
      <c r="I65" s="85">
        <f t="shared" si="6"/>
        <v>2.5231481481481424E-3</v>
      </c>
      <c r="J65" s="88">
        <v>5</v>
      </c>
    </row>
    <row r="66" spans="2:10" ht="16.5" thickBot="1">
      <c r="B66" s="122"/>
      <c r="C66" s="34">
        <v>10</v>
      </c>
      <c r="D66" s="17" t="s">
        <v>109</v>
      </c>
      <c r="E66" s="15" t="s">
        <v>10</v>
      </c>
      <c r="F66" s="15" t="s">
        <v>99</v>
      </c>
      <c r="G66" s="25">
        <v>6.1805555555555558E-2</v>
      </c>
      <c r="H66" s="25">
        <v>6.4398148148148149E-2</v>
      </c>
      <c r="I66" s="85">
        <f t="shared" si="6"/>
        <v>2.5925925925925908E-3</v>
      </c>
      <c r="J66" s="88">
        <v>4</v>
      </c>
    </row>
    <row r="67" spans="2:10" ht="16.5" thickBot="1">
      <c r="B67" s="129">
        <f t="shared" ref="B67" si="12">B62+1</f>
        <v>13</v>
      </c>
      <c r="C67" s="75">
        <v>4</v>
      </c>
      <c r="D67" s="76" t="s">
        <v>100</v>
      </c>
      <c r="E67" s="76" t="s">
        <v>31</v>
      </c>
      <c r="F67" s="76" t="s">
        <v>101</v>
      </c>
      <c r="G67" s="77">
        <v>5.7638888888888885E-2</v>
      </c>
      <c r="H67" s="77">
        <v>6.025462962962963E-2</v>
      </c>
      <c r="I67" s="84">
        <f t="shared" si="6"/>
        <v>2.6157407407407449E-3</v>
      </c>
      <c r="J67" s="87">
        <v>5</v>
      </c>
    </row>
    <row r="68" spans="2:10" ht="16.5" thickBot="1">
      <c r="B68" s="129"/>
      <c r="C68" s="75">
        <v>5</v>
      </c>
      <c r="D68" s="76" t="s">
        <v>102</v>
      </c>
      <c r="E68" s="76" t="s">
        <v>31</v>
      </c>
      <c r="F68" s="76" t="s">
        <v>103</v>
      </c>
      <c r="G68" s="77">
        <v>5.8333333333333327E-2</v>
      </c>
      <c r="H68" s="77">
        <v>6.0972222222222226E-2</v>
      </c>
      <c r="I68" s="84">
        <f t="shared" si="6"/>
        <v>2.6388888888888989E-3</v>
      </c>
      <c r="J68" s="87">
        <v>3</v>
      </c>
    </row>
    <row r="69" spans="2:10" ht="16.5" thickBot="1">
      <c r="B69" s="129"/>
      <c r="C69" s="75">
        <v>6</v>
      </c>
      <c r="D69" s="76" t="s">
        <v>104</v>
      </c>
      <c r="E69" s="76" t="s">
        <v>31</v>
      </c>
      <c r="F69" s="76" t="s">
        <v>103</v>
      </c>
      <c r="G69" s="77">
        <v>5.9027777777777783E-2</v>
      </c>
      <c r="H69" s="77">
        <v>6.1678240740740742E-2</v>
      </c>
      <c r="I69" s="84">
        <f t="shared" si="6"/>
        <v>2.6504629629629586E-3</v>
      </c>
      <c r="J69" s="87">
        <v>4</v>
      </c>
    </row>
    <row r="70" spans="2:10" ht="16.5" thickBot="1">
      <c r="B70" s="129"/>
      <c r="C70" s="75">
        <v>912</v>
      </c>
      <c r="D70" s="76" t="s">
        <v>87</v>
      </c>
      <c r="E70" s="76" t="s">
        <v>10</v>
      </c>
      <c r="F70" s="76" t="s">
        <v>88</v>
      </c>
      <c r="G70" s="77">
        <v>4.9999999999999996E-2</v>
      </c>
      <c r="H70" s="77">
        <v>5.2719907407407403E-2</v>
      </c>
      <c r="I70" s="84">
        <f t="shared" si="6"/>
        <v>2.719907407407407E-3</v>
      </c>
      <c r="J70" s="87">
        <v>2</v>
      </c>
    </row>
    <row r="71" spans="2:10" ht="16.5" thickBot="1">
      <c r="B71" s="129"/>
      <c r="C71" s="75">
        <v>3</v>
      </c>
      <c r="D71" s="82" t="s">
        <v>98</v>
      </c>
      <c r="E71" s="76" t="s">
        <v>18</v>
      </c>
      <c r="F71" s="76" t="s">
        <v>99</v>
      </c>
      <c r="G71" s="77">
        <v>5.6944444444444443E-2</v>
      </c>
      <c r="H71" s="77">
        <v>5.966435185185185E-2</v>
      </c>
      <c r="I71" s="84">
        <f t="shared" ref="I71:I102" si="13">H71-G71</f>
        <v>2.719907407407407E-3</v>
      </c>
      <c r="J71" s="87">
        <v>1</v>
      </c>
    </row>
    <row r="72" spans="2:10" ht="16.5" thickBot="1">
      <c r="B72" s="122">
        <v>14</v>
      </c>
      <c r="C72" s="34">
        <v>9</v>
      </c>
      <c r="D72" s="15" t="s">
        <v>108</v>
      </c>
      <c r="E72" s="15" t="s">
        <v>10</v>
      </c>
      <c r="F72" s="15" t="s">
        <v>99</v>
      </c>
      <c r="G72" s="25">
        <v>6.1111111111111116E-2</v>
      </c>
      <c r="H72" s="25">
        <v>6.3900462962962964E-2</v>
      </c>
      <c r="I72" s="85">
        <f t="shared" si="13"/>
        <v>2.7893518518518484E-3</v>
      </c>
      <c r="J72" s="88">
        <v>2</v>
      </c>
    </row>
    <row r="73" spans="2:10" ht="16.5" thickBot="1">
      <c r="B73" s="122"/>
      <c r="C73" s="34">
        <v>913</v>
      </c>
      <c r="D73" s="15" t="s">
        <v>89</v>
      </c>
      <c r="E73" s="15" t="s">
        <v>10</v>
      </c>
      <c r="F73" s="15" t="s">
        <v>26</v>
      </c>
      <c r="G73" s="25">
        <v>5.0694444444444452E-2</v>
      </c>
      <c r="H73" s="25">
        <v>5.3495370370370367E-2</v>
      </c>
      <c r="I73" s="85">
        <f t="shared" si="13"/>
        <v>2.800925925925915E-3</v>
      </c>
      <c r="J73" s="88">
        <v>1</v>
      </c>
    </row>
    <row r="74" spans="2:10" ht="16.5" thickBot="1">
      <c r="B74" s="122"/>
      <c r="C74" s="34">
        <v>13</v>
      </c>
      <c r="D74" s="15" t="s">
        <v>112</v>
      </c>
      <c r="E74" s="15" t="s">
        <v>23</v>
      </c>
      <c r="F74" s="15" t="s">
        <v>113</v>
      </c>
      <c r="G74" s="25">
        <v>6.3888888888888884E-2</v>
      </c>
      <c r="H74" s="25">
        <v>6.6759259259259254E-2</v>
      </c>
      <c r="I74" s="85">
        <f t="shared" si="13"/>
        <v>2.8703703703703703E-3</v>
      </c>
      <c r="J74" s="88">
        <v>3</v>
      </c>
    </row>
  </sheetData>
  <sortState ref="C8:I78">
    <sortCondition ref="I8:I78"/>
  </sortState>
  <mergeCells count="21">
    <mergeCell ref="D4:D6"/>
    <mergeCell ref="E4:E6"/>
    <mergeCell ref="F4:F6"/>
    <mergeCell ref="B4:B6"/>
    <mergeCell ref="B7:B11"/>
    <mergeCell ref="B72:B74"/>
    <mergeCell ref="I4:I6"/>
    <mergeCell ref="J4:J6"/>
    <mergeCell ref="B42:B46"/>
    <mergeCell ref="B47:B51"/>
    <mergeCell ref="B52:B56"/>
    <mergeCell ref="B57:B61"/>
    <mergeCell ref="B62:B66"/>
    <mergeCell ref="B67:B71"/>
    <mergeCell ref="B12:B16"/>
    <mergeCell ref="B17:B21"/>
    <mergeCell ref="B22:B26"/>
    <mergeCell ref="B27:B31"/>
    <mergeCell ref="B32:B36"/>
    <mergeCell ref="B37:B41"/>
    <mergeCell ref="C4:C6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Division 3</vt:lpstr>
      <vt:lpstr>Division 4</vt:lpstr>
      <vt:lpstr>Division 5</vt:lpstr>
      <vt:lpstr>Division 6</vt:lpstr>
      <vt:lpstr>Division 7</vt:lpstr>
      <vt:lpstr>Division 8</vt:lpstr>
      <vt:lpstr>Division 9</vt:lpstr>
      <vt:lpstr>Lightning</vt:lpstr>
      <vt:lpstr>Afternoon race - 200m</vt:lpstr>
      <vt:lpstr>Afternoon race - 500m</vt:lpstr>
      <vt:lpstr>1k &amp; 2k</vt:lpstr>
      <vt:lpstr>'Division 8'!Print_Area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</cp:lastModifiedBy>
  <cp:lastPrinted>2014-05-26T14:23:42Z</cp:lastPrinted>
  <dcterms:created xsi:type="dcterms:W3CDTF">2014-05-26T09:13:39Z</dcterms:created>
  <dcterms:modified xsi:type="dcterms:W3CDTF">2014-05-26T18:41:01Z</dcterms:modified>
</cp:coreProperties>
</file>